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yb\Documents\APS TREASURY\BANK RECONS\"/>
    </mc:Choice>
  </mc:AlternateContent>
  <xr:revisionPtr revIDLastSave="0" documentId="13_ncr:1_{FD4CBFC2-D082-430D-8F77-681DCD7924BF}" xr6:coauthVersionLast="47" xr6:coauthVersionMax="47" xr10:uidLastSave="{00000000-0000-0000-0000-000000000000}"/>
  <bookViews>
    <workbookView xWindow="28680" yWindow="-120" windowWidth="38640" windowHeight="21120" xr2:uid="{00000000-000D-0000-FFFF-FFFF00000000}"/>
  </bookViews>
  <sheets>
    <sheet name="bank rec" sheetId="1" r:id="rId1"/>
    <sheet name="outstanding checks " sheetId="7" r:id="rId2"/>
    <sheet name="void recon " sheetId="3" r:id="rId3"/>
    <sheet name="OVERDRAFT RECON  " sheetId="6" state="hidden" r:id="rId4"/>
  </sheets>
  <definedNames>
    <definedName name="bal" localSheetId="1">'outstanding checks '!#REF!</definedName>
    <definedName name="balance" localSheetId="1">'outstanding checks '!#REF!</definedName>
    <definedName name="_xlnm.Print_Titles" localSheetId="1">'outstanding checks 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6" i="1" l="1"/>
  <c r="G40" i="1"/>
  <c r="I40" i="1" s="1"/>
  <c r="G11" i="1"/>
  <c r="I35" i="1"/>
  <c r="I18" i="1"/>
  <c r="I19" i="1" l="1"/>
  <c r="G47" i="1"/>
  <c r="I39" i="1"/>
  <c r="I38" i="1"/>
  <c r="A1" i="7"/>
  <c r="I37" i="1"/>
  <c r="C13" i="7"/>
  <c r="C18" i="7" s="1"/>
  <c r="I13" i="7"/>
  <c r="E50" i="1" l="1"/>
  <c r="G50" i="1"/>
  <c r="I11" i="1"/>
  <c r="K11" i="1" s="1"/>
  <c r="I41" i="1"/>
  <c r="E29" i="1"/>
  <c r="G29" i="1"/>
  <c r="A28" i="6"/>
  <c r="E28" i="6"/>
  <c r="G28" i="6" s="1"/>
  <c r="C28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C49" i="3"/>
  <c r="G49" i="3" s="1"/>
  <c r="C29" i="1"/>
  <c r="I21" i="1"/>
  <c r="I22" i="1"/>
  <c r="I23" i="1"/>
  <c r="I24" i="1"/>
  <c r="I25" i="1"/>
  <c r="I26" i="1"/>
  <c r="I27" i="1"/>
  <c r="I43" i="1"/>
  <c r="I42" i="1"/>
  <c r="I33" i="1"/>
  <c r="I32" i="1"/>
  <c r="I34" i="1"/>
  <c r="I45" i="1"/>
  <c r="I46" i="1"/>
  <c r="I48" i="1"/>
  <c r="I49" i="1"/>
  <c r="I44" i="1"/>
  <c r="G11" i="6"/>
  <c r="A6" i="6"/>
  <c r="E49" i="3"/>
  <c r="A6" i="3"/>
  <c r="E54" i="1" l="1"/>
  <c r="C50" i="1"/>
  <c r="C54" i="1" s="1"/>
  <c r="I29" i="1"/>
  <c r="I30" i="1"/>
  <c r="G54" i="1"/>
  <c r="I50" i="1"/>
  <c r="I54" i="1" l="1"/>
</calcChain>
</file>

<file path=xl/sharedStrings.xml><?xml version="1.0" encoding="utf-8"?>
<sst xmlns="http://schemas.openxmlformats.org/spreadsheetml/2006/main" count="63" uniqueCount="57">
  <si>
    <t>Date:</t>
  </si>
  <si>
    <t>Bank Reconcilation</t>
  </si>
  <si>
    <t>Beginning</t>
  </si>
  <si>
    <t>Ending</t>
  </si>
  <si>
    <t>Balances</t>
  </si>
  <si>
    <t>Receipts</t>
  </si>
  <si>
    <t>Disbursements</t>
  </si>
  <si>
    <t>Balances per bank:</t>
  </si>
  <si>
    <t>Deposits in transit:</t>
  </si>
  <si>
    <t xml:space="preserve">     Beginning of period:</t>
  </si>
  <si>
    <t xml:space="preserve">     End of period:</t>
  </si>
  <si>
    <t>Outstanding checks:</t>
  </si>
  <si>
    <t>Cancellations :</t>
  </si>
  <si>
    <t>Stops placed :</t>
  </si>
  <si>
    <t>issue errors</t>
  </si>
  <si>
    <t>Adjusted balance:</t>
  </si>
  <si>
    <t>diff</t>
  </si>
  <si>
    <t xml:space="preserve">OD Discrepancy </t>
  </si>
  <si>
    <t xml:space="preserve">    See OD Recon Page for explanations</t>
  </si>
  <si>
    <t>Overdraft Reconciliation</t>
  </si>
  <si>
    <t>OVERDRAFT</t>
  </si>
  <si>
    <t>per bank</t>
  </si>
  <si>
    <t>PER G/L</t>
  </si>
  <si>
    <t>Discrepancy</t>
  </si>
  <si>
    <t>Bank Reconcilation- VOIDS</t>
  </si>
  <si>
    <t>stops/ cancels</t>
  </si>
  <si>
    <t>voids</t>
  </si>
  <si>
    <t>per check register</t>
  </si>
  <si>
    <t>In/Out</t>
  </si>
  <si>
    <t xml:space="preserve">   bank errors</t>
  </si>
  <si>
    <t>UNKNOWN ERRORS</t>
  </si>
  <si>
    <t>Cancels placed -listed as paid</t>
  </si>
  <si>
    <t>O/S</t>
  </si>
  <si>
    <t>PER BANK</t>
  </si>
  <si>
    <t>WT NOT VOIDED ON BANK:</t>
  </si>
  <si>
    <t xml:space="preserve">Rev bank OD for PREV MO </t>
  </si>
  <si>
    <t xml:space="preserve"> Bank OD for CURRENT MO-</t>
  </si>
  <si>
    <t>GL ACCT 2205</t>
  </si>
  <si>
    <t>Balances per QB G/L:</t>
  </si>
  <si>
    <t>DIFF</t>
  </si>
  <si>
    <t>per stmt</t>
  </si>
  <si>
    <t>O/S-PD</t>
  </si>
  <si>
    <t>PD</t>
  </si>
  <si>
    <t>DATE</t>
  </si>
  <si>
    <t>AMOUNT</t>
  </si>
  <si>
    <t>NUMBER</t>
  </si>
  <si>
    <t>CHECK</t>
  </si>
  <si>
    <t>OUTSTANDING CHECKS</t>
  </si>
  <si>
    <t>CHECKS</t>
  </si>
  <si>
    <t xml:space="preserve">WT </t>
  </si>
  <si>
    <t>US BANK</t>
  </si>
  <si>
    <t xml:space="preserve"> BANK DEPOSITS</t>
  </si>
  <si>
    <t>STRIPE DEPOSITS</t>
  </si>
  <si>
    <t>PAYPAL DEPOSITS</t>
  </si>
  <si>
    <t>ACH</t>
  </si>
  <si>
    <t>US Bank-SILVER CHECKING</t>
  </si>
  <si>
    <t>BANK SERVICE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</si>
</sst>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  <numFmt numFmtId="165" formatCode="0_);\(0\)"/>
  </numFmts>
  <fonts count="10" x14ac:knownFonts="1">
    <font>
      <sz val="12"/>
      <name val="Arial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48">
    <xf numFmtId="0" fontId="0" fillId="0" borderId="0" xfId="0"/>
    <xf numFmtId="43" fontId="2" fillId="0" borderId="0" xfId="1" applyFont="1"/>
    <xf numFmtId="43" fontId="2" fillId="0" borderId="0" xfId="1" applyFont="1" applyBorder="1"/>
    <xf numFmtId="164" fontId="2" fillId="0" borderId="1" xfId="1" applyNumberFormat="1" applyFont="1" applyBorder="1"/>
    <xf numFmtId="43" fontId="2" fillId="0" borderId="1" xfId="1" applyFont="1" applyBorder="1"/>
    <xf numFmtId="43" fontId="3" fillId="0" borderId="1" xfId="1" applyFont="1" applyBorder="1"/>
    <xf numFmtId="43" fontId="3" fillId="0" borderId="0" xfId="1" applyFont="1"/>
    <xf numFmtId="164" fontId="3" fillId="0" borderId="1" xfId="1" applyNumberFormat="1" applyFont="1" applyBorder="1"/>
    <xf numFmtId="43" fontId="2" fillId="0" borderId="0" xfId="1" applyFont="1" applyAlignment="1">
      <alignment horizontal="center"/>
    </xf>
    <xf numFmtId="43" fontId="2" fillId="0" borderId="1" xfId="1" applyFont="1" applyBorder="1" applyAlignment="1">
      <alignment horizontal="center"/>
    </xf>
    <xf numFmtId="39" fontId="3" fillId="0" borderId="1" xfId="1" applyNumberFormat="1" applyFont="1" applyBorder="1"/>
    <xf numFmtId="43" fontId="2" fillId="0" borderId="2" xfId="1" applyFont="1" applyBorder="1"/>
    <xf numFmtId="4" fontId="2" fillId="0" borderId="0" xfId="1" applyNumberFormat="1" applyFont="1"/>
    <xf numFmtId="43" fontId="3" fillId="0" borderId="3" xfId="1" applyFont="1" applyBorder="1"/>
    <xf numFmtId="39" fontId="2" fillId="0" borderId="1" xfId="1" applyNumberFormat="1" applyFont="1" applyBorder="1"/>
    <xf numFmtId="4" fontId="2" fillId="0" borderId="1" xfId="1" applyNumberFormat="1" applyFont="1" applyBorder="1"/>
    <xf numFmtId="39" fontId="2" fillId="0" borderId="0" xfId="1" applyNumberFormat="1" applyFont="1" applyBorder="1"/>
    <xf numFmtId="39" fontId="4" fillId="0" borderId="0" xfId="1" applyNumberFormat="1" applyFont="1" applyBorder="1"/>
    <xf numFmtId="43" fontId="5" fillId="0" borderId="2" xfId="1" applyFont="1" applyBorder="1"/>
    <xf numFmtId="0" fontId="2" fillId="0" borderId="0" xfId="0" applyFont="1" applyAlignment="1">
      <alignment horizontal="right"/>
    </xf>
    <xf numFmtId="43" fontId="6" fillId="0" borderId="0" xfId="1" applyFont="1"/>
    <xf numFmtId="0" fontId="2" fillId="0" borderId="0" xfId="0" applyFont="1" applyAlignment="1">
      <alignment horizontal="left"/>
    </xf>
    <xf numFmtId="39" fontId="3" fillId="0" borderId="0" xfId="1" applyNumberFormat="1" applyFont="1" applyBorder="1"/>
    <xf numFmtId="0" fontId="2" fillId="0" borderId="0" xfId="0" applyFont="1"/>
    <xf numFmtId="39" fontId="3" fillId="0" borderId="3" xfId="1" applyNumberFormat="1" applyFont="1" applyBorder="1"/>
    <xf numFmtId="40" fontId="2" fillId="0" borderId="2" xfId="1" applyNumberFormat="1" applyFont="1" applyBorder="1"/>
    <xf numFmtId="43" fontId="7" fillId="0" borderId="0" xfId="1" applyFont="1"/>
    <xf numFmtId="165" fontId="1" fillId="0" borderId="0" xfId="1" applyNumberFormat="1"/>
    <xf numFmtId="43" fontId="1" fillId="0" borderId="0" xfId="1"/>
    <xf numFmtId="43" fontId="8" fillId="0" borderId="2" xfId="1" applyFont="1" applyBorder="1"/>
    <xf numFmtId="165" fontId="8" fillId="0" borderId="0" xfId="1" applyNumberFormat="1" applyFont="1"/>
    <xf numFmtId="0" fontId="2" fillId="0" borderId="0" xfId="0" applyFont="1" applyAlignment="1">
      <alignment horizontal="center"/>
    </xf>
    <xf numFmtId="165" fontId="1" fillId="0" borderId="0" xfId="1" applyNumberFormat="1" applyFont="1"/>
    <xf numFmtId="39" fontId="2" fillId="0" borderId="0" xfId="1" applyNumberFormat="1" applyFont="1"/>
    <xf numFmtId="165" fontId="2" fillId="0" borderId="0" xfId="1" applyNumberFormat="1" applyFont="1"/>
    <xf numFmtId="0" fontId="7" fillId="0" borderId="0" xfId="0" applyFont="1" applyAlignment="1">
      <alignment horizontal="right"/>
    </xf>
    <xf numFmtId="165" fontId="4" fillId="0" borderId="0" xfId="1" applyNumberFormat="1" applyFont="1"/>
    <xf numFmtId="43" fontId="4" fillId="0" borderId="0" xfId="1" applyFont="1"/>
    <xf numFmtId="43" fontId="9" fillId="0" borderId="0" xfId="1" applyFont="1" applyAlignment="1">
      <alignment horizontal="center"/>
    </xf>
    <xf numFmtId="0" fontId="7" fillId="0" borderId="0" xfId="0" applyFont="1" applyAlignment="1">
      <alignment horizontal="left"/>
    </xf>
    <xf numFmtId="44" fontId="1" fillId="0" borderId="0" xfId="2" applyFont="1"/>
    <xf numFmtId="164" fontId="1" fillId="0" borderId="0" xfId="1" applyNumberFormat="1"/>
    <xf numFmtId="43" fontId="1" fillId="0" borderId="0" xfId="1" applyFont="1"/>
    <xf numFmtId="40" fontId="1" fillId="0" borderId="0" xfId="1" applyNumberFormat="1"/>
    <xf numFmtId="164" fontId="1" fillId="0" borderId="0" xfId="1" applyNumberFormat="1" applyFont="1"/>
    <xf numFmtId="43" fontId="1" fillId="0" borderId="1" xfId="1" applyBorder="1"/>
    <xf numFmtId="0" fontId="1" fillId="0" borderId="0" xfId="3"/>
    <xf numFmtId="14" fontId="1" fillId="0" borderId="0" xfId="1" applyNumberFormat="1" applyFont="1"/>
  </cellXfs>
  <cellStyles count="4">
    <cellStyle name="Comma" xfId="1" builtinId="3"/>
    <cellStyle name="Currency" xfId="2" builtinId="4"/>
    <cellStyle name="Normal" xfId="0" builtinId="0"/>
    <cellStyle name="Normal 2" xfId="3" xr:uid="{737EBF9E-ED41-4F87-B859-909055599B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4"/>
  <sheetViews>
    <sheetView tabSelected="1" topLeftCell="A7" zoomScale="110" zoomScaleNormal="110" workbookViewId="0">
      <selection activeCell="G36" sqref="G36"/>
    </sheetView>
  </sheetViews>
  <sheetFormatPr defaultColWidth="8.90625" defaultRowHeight="13.2" x14ac:dyDescent="0.25"/>
  <cols>
    <col min="1" max="1" width="24.81640625" style="1" customWidth="1"/>
    <col min="2" max="2" width="2.81640625" style="1" customWidth="1"/>
    <col min="3" max="3" width="12.81640625" style="1" customWidth="1"/>
    <col min="4" max="4" width="2.81640625" style="1" customWidth="1"/>
    <col min="5" max="5" width="12.81640625" style="1" customWidth="1"/>
    <col min="6" max="6" width="2.81640625" style="1" customWidth="1"/>
    <col min="7" max="7" width="12" style="1" customWidth="1"/>
    <col min="8" max="8" width="2.81640625" style="1" customWidth="1"/>
    <col min="9" max="9" width="11.81640625" style="1" customWidth="1"/>
    <col min="10" max="10" width="10.81640625" style="1" customWidth="1"/>
    <col min="11" max="16384" width="8.90625" style="1"/>
  </cols>
  <sheetData>
    <row r="1" spans="1:11" ht="13.8" thickBot="1" x14ac:dyDescent="0.3">
      <c r="C1" s="2"/>
      <c r="G1" s="3" t="s">
        <v>0</v>
      </c>
      <c r="H1" s="4"/>
      <c r="I1" s="4"/>
    </row>
    <row r="2" spans="1:11" ht="13.8" thickBot="1" x14ac:dyDescent="0.3">
      <c r="A2" s="5" t="s">
        <v>55</v>
      </c>
      <c r="B2" s="4"/>
      <c r="C2" s="2"/>
    </row>
    <row r="3" spans="1:11" x14ac:dyDescent="0.25">
      <c r="C3" s="2"/>
    </row>
    <row r="4" spans="1:11" x14ac:dyDescent="0.25">
      <c r="A4" s="6" t="s">
        <v>1</v>
      </c>
      <c r="C4" s="2"/>
    </row>
    <row r="5" spans="1:11" x14ac:dyDescent="0.25">
      <c r="C5" s="2"/>
    </row>
    <row r="6" spans="1:11" ht="13.8" thickBot="1" x14ac:dyDescent="0.3">
      <c r="A6" s="7">
        <v>45077</v>
      </c>
      <c r="B6" s="4"/>
      <c r="C6" s="2"/>
    </row>
    <row r="7" spans="1:11" x14ac:dyDescent="0.25">
      <c r="C7" s="2"/>
    </row>
    <row r="8" spans="1:11" x14ac:dyDescent="0.25">
      <c r="C8" s="8" t="s">
        <v>2</v>
      </c>
      <c r="D8" s="8"/>
      <c r="E8" s="8"/>
      <c r="F8" s="8"/>
      <c r="G8" s="8"/>
      <c r="H8" s="8"/>
      <c r="I8" s="8" t="s">
        <v>3</v>
      </c>
    </row>
    <row r="9" spans="1:11" ht="13.8" thickBot="1" x14ac:dyDescent="0.3">
      <c r="C9" s="9" t="s">
        <v>4</v>
      </c>
      <c r="D9" s="8"/>
      <c r="E9" s="9" t="s">
        <v>5</v>
      </c>
      <c r="F9" s="8"/>
      <c r="G9" s="9" t="s">
        <v>6</v>
      </c>
      <c r="H9" s="8"/>
      <c r="I9" s="9" t="s">
        <v>4</v>
      </c>
    </row>
    <row r="10" spans="1:11" x14ac:dyDescent="0.25">
      <c r="C10" s="2"/>
    </row>
    <row r="11" spans="1:11" ht="13.8" thickBot="1" x14ac:dyDescent="0.3">
      <c r="A11" s="6" t="s">
        <v>7</v>
      </c>
      <c r="C11" s="10">
        <v>61589.760000000002</v>
      </c>
      <c r="E11" s="4">
        <v>4629.7299999999996</v>
      </c>
      <c r="G11" s="4">
        <f>858.11+1552.09</f>
        <v>2410.1999999999998</v>
      </c>
      <c r="I11" s="10">
        <f>C11+E11-G11</f>
        <v>63809.290000000008</v>
      </c>
      <c r="J11" s="1">
        <v>63809.29</v>
      </c>
      <c r="K11" s="1">
        <f>I11-J11</f>
        <v>0</v>
      </c>
    </row>
    <row r="12" spans="1:11" x14ac:dyDescent="0.25">
      <c r="E12" s="1">
        <v>0</v>
      </c>
    </row>
    <row r="13" spans="1:11" x14ac:dyDescent="0.25">
      <c r="A13" s="1" t="s">
        <v>8</v>
      </c>
    </row>
    <row r="14" spans="1:11" x14ac:dyDescent="0.25">
      <c r="A14" s="1" t="s">
        <v>9</v>
      </c>
      <c r="C14" s="11"/>
      <c r="E14" s="11"/>
      <c r="G14" s="11"/>
      <c r="I14" s="11"/>
    </row>
    <row r="15" spans="1:11" x14ac:dyDescent="0.25">
      <c r="A15" s="1" t="s">
        <v>10</v>
      </c>
      <c r="C15" s="11"/>
      <c r="E15" s="11"/>
      <c r="G15" s="11"/>
      <c r="I15" s="11"/>
    </row>
    <row r="17" spans="1:9" x14ac:dyDescent="0.25">
      <c r="A17" s="1" t="s">
        <v>11</v>
      </c>
    </row>
    <row r="18" spans="1:9" x14ac:dyDescent="0.25">
      <c r="A18" s="1" t="s">
        <v>9</v>
      </c>
      <c r="C18" s="11">
        <v>-712.09</v>
      </c>
      <c r="E18" s="11"/>
      <c r="G18" s="11">
        <v>712.09</v>
      </c>
      <c r="I18" s="25">
        <f>-SUM(C18:G18)</f>
        <v>0</v>
      </c>
    </row>
    <row r="19" spans="1:9" x14ac:dyDescent="0.25">
      <c r="A19" s="1" t="s">
        <v>10</v>
      </c>
      <c r="C19" s="11"/>
      <c r="E19" s="11">
        <v>0</v>
      </c>
      <c r="G19" s="11"/>
      <c r="I19" s="11">
        <f>-SUM(C19:G19)</f>
        <v>0</v>
      </c>
    </row>
    <row r="20" spans="1:9" x14ac:dyDescent="0.25">
      <c r="C20" s="11"/>
      <c r="E20" s="11"/>
      <c r="G20" s="11"/>
      <c r="I20" s="11"/>
    </row>
    <row r="21" spans="1:9" x14ac:dyDescent="0.25">
      <c r="C21" s="11">
        <v>0</v>
      </c>
      <c r="E21" s="11"/>
      <c r="G21" s="11"/>
      <c r="I21" s="11">
        <f t="shared" ref="I21:I27" si="0">SUM(C21:G21)</f>
        <v>0</v>
      </c>
    </row>
    <row r="22" spans="1:9" x14ac:dyDescent="0.25">
      <c r="A22" s="11" t="s">
        <v>31</v>
      </c>
      <c r="C22" s="11">
        <v>0</v>
      </c>
      <c r="E22" s="11">
        <v>0</v>
      </c>
      <c r="G22" s="11"/>
      <c r="I22" s="11">
        <f t="shared" si="0"/>
        <v>0</v>
      </c>
    </row>
    <row r="23" spans="1:9" x14ac:dyDescent="0.25">
      <c r="A23" s="1" t="s">
        <v>12</v>
      </c>
      <c r="C23" s="11">
        <v>0</v>
      </c>
      <c r="E23" s="11"/>
      <c r="G23" s="11">
        <v>0</v>
      </c>
      <c r="I23" s="11">
        <f t="shared" si="0"/>
        <v>0</v>
      </c>
    </row>
    <row r="24" spans="1:9" x14ac:dyDescent="0.25">
      <c r="A24" s="11" t="s">
        <v>13</v>
      </c>
      <c r="C24" s="11">
        <v>0</v>
      </c>
      <c r="E24" s="11"/>
      <c r="G24" s="11">
        <v>0</v>
      </c>
      <c r="I24" s="11">
        <f t="shared" si="0"/>
        <v>0</v>
      </c>
    </row>
    <row r="25" spans="1:9" x14ac:dyDescent="0.25">
      <c r="A25" s="11" t="s">
        <v>14</v>
      </c>
      <c r="C25" s="11">
        <v>0</v>
      </c>
      <c r="E25" s="11"/>
      <c r="G25" s="11"/>
      <c r="I25" s="11">
        <f t="shared" si="0"/>
        <v>0</v>
      </c>
    </row>
    <row r="26" spans="1:9" x14ac:dyDescent="0.25">
      <c r="A26" s="2"/>
      <c r="C26" s="2">
        <v>0</v>
      </c>
      <c r="E26" s="2"/>
      <c r="G26" s="2"/>
      <c r="I26" s="11">
        <f t="shared" si="0"/>
        <v>0</v>
      </c>
    </row>
    <row r="27" spans="1:9" x14ac:dyDescent="0.25">
      <c r="A27" s="2"/>
      <c r="C27" s="2">
        <v>0</v>
      </c>
      <c r="E27" s="2"/>
      <c r="G27" s="2">
        <v>0</v>
      </c>
      <c r="I27" s="11">
        <f t="shared" si="0"/>
        <v>0</v>
      </c>
    </row>
    <row r="28" spans="1:9" x14ac:dyDescent="0.25">
      <c r="I28" s="12"/>
    </row>
    <row r="29" spans="1:9" ht="13.8" thickBot="1" x14ac:dyDescent="0.3">
      <c r="A29" s="1" t="s">
        <v>15</v>
      </c>
      <c r="C29" s="13">
        <f>SUM(C11:C28)</f>
        <v>60877.670000000006</v>
      </c>
      <c r="E29" s="13">
        <f>SUM(E11:E28)</f>
        <v>4629.7299999999996</v>
      </c>
      <c r="G29" s="13">
        <f>SUM(G11:G28)</f>
        <v>3122.29</v>
      </c>
      <c r="I29" s="13">
        <f>SUM(I11:I28)</f>
        <v>63809.290000000008</v>
      </c>
    </row>
    <row r="30" spans="1:9" ht="13.8" thickTop="1" x14ac:dyDescent="0.25">
      <c r="I30" s="38" t="str">
        <f>IF((SUM(C29:G29)-SUM(I17:I27)),"OK",FALSE)</f>
        <v>OK</v>
      </c>
    </row>
    <row r="32" spans="1:9" ht="13.8" thickBot="1" x14ac:dyDescent="0.3">
      <c r="A32" s="6" t="s">
        <v>38</v>
      </c>
      <c r="C32" s="14">
        <v>60877.67</v>
      </c>
      <c r="E32" s="4"/>
      <c r="G32" s="4"/>
      <c r="I32" s="15">
        <f>SUM(C32:H32)</f>
        <v>60877.67</v>
      </c>
    </row>
    <row r="33" spans="1:9" x14ac:dyDescent="0.25">
      <c r="C33" s="16"/>
      <c r="E33" s="2"/>
      <c r="G33" s="2"/>
      <c r="I33" s="11">
        <f t="shared" ref="I33:I49" si="1">SUM(C33:G33)</f>
        <v>0</v>
      </c>
    </row>
    <row r="34" spans="1:9" x14ac:dyDescent="0.25">
      <c r="A34" s="11" t="s">
        <v>51</v>
      </c>
      <c r="C34" s="11"/>
      <c r="E34" s="11">
        <v>0</v>
      </c>
      <c r="G34" s="11"/>
      <c r="I34" s="11">
        <f t="shared" si="1"/>
        <v>0</v>
      </c>
    </row>
    <row r="35" spans="1:9" x14ac:dyDescent="0.25">
      <c r="A35" s="11" t="s">
        <v>52</v>
      </c>
      <c r="C35" s="16"/>
      <c r="E35" s="11">
        <v>4629.7299999999996</v>
      </c>
      <c r="G35" s="11">
        <v>283.19</v>
      </c>
      <c r="I35" s="16">
        <f>SUM(C35:F35)-G35</f>
        <v>4346.54</v>
      </c>
    </row>
    <row r="36" spans="1:9" x14ac:dyDescent="0.25">
      <c r="A36" s="11" t="s">
        <v>53</v>
      </c>
      <c r="C36" s="11"/>
      <c r="E36" s="11">
        <v>0</v>
      </c>
      <c r="G36" s="11">
        <v>568.91999999999996</v>
      </c>
      <c r="I36" s="16">
        <f>-SUM(C36:G36)</f>
        <v>-568.91999999999996</v>
      </c>
    </row>
    <row r="37" spans="1:9" x14ac:dyDescent="0.25">
      <c r="A37" s="11" t="s">
        <v>56</v>
      </c>
      <c r="C37" s="11"/>
      <c r="E37" s="11"/>
      <c r="G37" s="11">
        <v>6</v>
      </c>
      <c r="I37" s="11">
        <f>-SUM(C37:G37)</f>
        <v>-6</v>
      </c>
    </row>
    <row r="38" spans="1:9" x14ac:dyDescent="0.25">
      <c r="A38" s="11" t="s">
        <v>49</v>
      </c>
      <c r="C38" s="11"/>
      <c r="E38" s="11"/>
      <c r="G38" s="11"/>
      <c r="I38" s="11">
        <f>-G38+E38</f>
        <v>0</v>
      </c>
    </row>
    <row r="39" spans="1:9" x14ac:dyDescent="0.25">
      <c r="A39" s="29" t="s">
        <v>54</v>
      </c>
      <c r="C39" s="11">
        <v>0</v>
      </c>
      <c r="E39" s="11"/>
      <c r="G39" s="11"/>
      <c r="I39" s="11">
        <f>-G39</f>
        <v>0</v>
      </c>
    </row>
    <row r="40" spans="1:9" x14ac:dyDescent="0.25">
      <c r="A40" s="29" t="s">
        <v>48</v>
      </c>
      <c r="C40" s="11"/>
      <c r="E40" s="11"/>
      <c r="G40" s="11">
        <f>1552.09</f>
        <v>1552.09</v>
      </c>
      <c r="I40" s="11">
        <f>-G40</f>
        <v>-1552.09</v>
      </c>
    </row>
    <row r="41" spans="1:9" x14ac:dyDescent="0.25">
      <c r="A41" s="29" t="s">
        <v>35</v>
      </c>
      <c r="C41" s="11">
        <v>0</v>
      </c>
      <c r="E41" s="11"/>
      <c r="G41" s="11">
        <v>712.09</v>
      </c>
      <c r="I41" s="11">
        <f t="shared" si="1"/>
        <v>712.09</v>
      </c>
    </row>
    <row r="42" spans="1:9" x14ac:dyDescent="0.25">
      <c r="A42" s="29" t="s">
        <v>36</v>
      </c>
      <c r="C42" s="11">
        <v>0</v>
      </c>
      <c r="E42" s="11"/>
      <c r="G42" s="11"/>
      <c r="I42" s="11">
        <f t="shared" si="1"/>
        <v>0</v>
      </c>
    </row>
    <row r="43" spans="1:9" x14ac:dyDescent="0.25">
      <c r="A43" s="11" t="s">
        <v>17</v>
      </c>
      <c r="C43" s="11">
        <v>0</v>
      </c>
      <c r="E43" s="11">
        <v>0</v>
      </c>
      <c r="G43" s="11">
        <v>0</v>
      </c>
      <c r="I43" s="11">
        <f t="shared" si="1"/>
        <v>0</v>
      </c>
    </row>
    <row r="44" spans="1:9" x14ac:dyDescent="0.25">
      <c r="A44" s="18" t="s">
        <v>18</v>
      </c>
      <c r="C44" s="11">
        <v>0</v>
      </c>
      <c r="E44" s="11">
        <v>0</v>
      </c>
      <c r="G44" s="11"/>
      <c r="I44" s="11">
        <f t="shared" si="1"/>
        <v>0</v>
      </c>
    </row>
    <row r="45" spans="1:9" x14ac:dyDescent="0.25">
      <c r="A45" s="11" t="s">
        <v>29</v>
      </c>
      <c r="C45" s="11">
        <v>0</v>
      </c>
      <c r="E45" s="11">
        <v>0</v>
      </c>
      <c r="G45" s="11"/>
      <c r="I45" s="11">
        <f t="shared" si="1"/>
        <v>0</v>
      </c>
    </row>
    <row r="46" spans="1:9" x14ac:dyDescent="0.25">
      <c r="A46" s="11" t="s">
        <v>30</v>
      </c>
      <c r="C46" s="11">
        <v>0</v>
      </c>
      <c r="E46" s="11"/>
      <c r="G46" s="11">
        <v>0</v>
      </c>
      <c r="I46" s="11">
        <f t="shared" si="1"/>
        <v>0</v>
      </c>
    </row>
    <row r="47" spans="1:9" x14ac:dyDescent="0.25">
      <c r="A47" s="11" t="s">
        <v>28</v>
      </c>
      <c r="C47" s="11">
        <v>0</v>
      </c>
      <c r="E47" s="11">
        <v>0</v>
      </c>
      <c r="G47" s="11">
        <f>E47</f>
        <v>0</v>
      </c>
      <c r="I47" s="11">
        <v>0</v>
      </c>
    </row>
    <row r="48" spans="1:9" x14ac:dyDescent="0.25">
      <c r="C48" s="1">
        <v>0</v>
      </c>
      <c r="I48" s="11">
        <f t="shared" si="1"/>
        <v>0</v>
      </c>
    </row>
    <row r="49" spans="1:9" x14ac:dyDescent="0.25">
      <c r="C49" s="1">
        <v>0</v>
      </c>
      <c r="I49" s="11">
        <f t="shared" si="1"/>
        <v>0</v>
      </c>
    </row>
    <row r="50" spans="1:9" ht="13.8" thickBot="1" x14ac:dyDescent="0.3">
      <c r="A50" s="1" t="s">
        <v>15</v>
      </c>
      <c r="C50" s="13">
        <f>SUM(C32:C49)</f>
        <v>60877.67</v>
      </c>
      <c r="E50" s="13">
        <f>SUM(E34:E49)</f>
        <v>4629.7299999999996</v>
      </c>
      <c r="G50" s="13">
        <f>SUM(G34:G49)</f>
        <v>3122.29</v>
      </c>
      <c r="I50" s="13">
        <f>SUM(I32:I49)</f>
        <v>63809.29</v>
      </c>
    </row>
    <row r="51" spans="1:9" ht="13.8" thickTop="1" x14ac:dyDescent="0.25"/>
    <row r="54" spans="1:9" x14ac:dyDescent="0.25">
      <c r="A54" s="1" t="s">
        <v>16</v>
      </c>
      <c r="C54" s="17">
        <f>+C29-C50</f>
        <v>0</v>
      </c>
      <c r="E54" s="1">
        <f>+E29-E50</f>
        <v>0</v>
      </c>
      <c r="G54" s="1">
        <f>+G29-G50</f>
        <v>0</v>
      </c>
      <c r="I54" s="17">
        <f>+I29-I50</f>
        <v>0</v>
      </c>
    </row>
  </sheetData>
  <phoneticPr fontId="0" type="noConversion"/>
  <pageMargins left="0.75" right="0.75" top="1" bottom="1" header="0.5" footer="0.5"/>
  <pageSetup scale="71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C55E8-7C11-433D-AC0F-FA445978BC14}">
  <sheetPr>
    <pageSetUpPr fitToPage="1"/>
  </sheetPr>
  <dimension ref="A1:L1291"/>
  <sheetViews>
    <sheetView workbookViewId="0">
      <pane ySplit="5" topLeftCell="A6" activePane="bottomLeft" state="frozen"/>
      <selection pane="bottomLeft" activeCell="A13" sqref="A13"/>
    </sheetView>
  </sheetViews>
  <sheetFormatPr defaultColWidth="8.90625" defaultRowHeight="15" x14ac:dyDescent="0.25"/>
  <cols>
    <col min="1" max="1" width="13.36328125" style="28" customWidth="1"/>
    <col min="2" max="2" width="2.81640625" style="28" customWidth="1"/>
    <col min="3" max="3" width="14.81640625" style="28" customWidth="1"/>
    <col min="4" max="4" width="2.81640625" style="28" customWidth="1"/>
    <col min="5" max="5" width="13.1796875" style="28" customWidth="1"/>
    <col min="6" max="6" width="2.81640625" style="28" customWidth="1"/>
    <col min="7" max="7" width="7.90625" style="28" customWidth="1"/>
    <col min="8" max="8" width="2.81640625" style="28" customWidth="1"/>
    <col min="9" max="9" width="14.90625" style="28" customWidth="1"/>
    <col min="10" max="16384" width="8.90625" style="28"/>
  </cols>
  <sheetData>
    <row r="1" spans="1:12" x14ac:dyDescent="0.25">
      <c r="A1" s="47">
        <f>'bank rec'!A6</f>
        <v>45077</v>
      </c>
      <c r="C1" s="28" t="s">
        <v>47</v>
      </c>
    </row>
    <row r="3" spans="1:12" x14ac:dyDescent="0.25">
      <c r="K3" s="46"/>
      <c r="L3" s="42"/>
    </row>
    <row r="4" spans="1:12" x14ac:dyDescent="0.25">
      <c r="A4" s="28" t="s">
        <v>46</v>
      </c>
    </row>
    <row r="5" spans="1:12" ht="15.6" thickBot="1" x14ac:dyDescent="0.3">
      <c r="A5" s="45" t="s">
        <v>45</v>
      </c>
      <c r="C5" s="45" t="s">
        <v>44</v>
      </c>
      <c r="E5" s="28" t="s">
        <v>43</v>
      </c>
      <c r="F5" s="41"/>
      <c r="G5" s="41" t="s">
        <v>42</v>
      </c>
      <c r="I5" s="42" t="s">
        <v>41</v>
      </c>
    </row>
    <row r="6" spans="1:12" x14ac:dyDescent="0.25">
      <c r="A6" s="27"/>
      <c r="E6" s="41"/>
      <c r="F6" s="41"/>
      <c r="G6" s="41"/>
    </row>
    <row r="7" spans="1:12" x14ac:dyDescent="0.25">
      <c r="A7" s="27"/>
      <c r="B7" s="27"/>
      <c r="E7" s="41"/>
      <c r="F7" s="41"/>
      <c r="G7" s="41"/>
      <c r="J7" s="42"/>
    </row>
    <row r="8" spans="1:12" x14ac:dyDescent="0.25">
      <c r="A8" s="27"/>
      <c r="B8" s="27"/>
      <c r="E8" s="41"/>
      <c r="F8" s="41"/>
      <c r="G8" s="41"/>
      <c r="J8" s="42"/>
    </row>
    <row r="9" spans="1:12" x14ac:dyDescent="0.25">
      <c r="A9" s="27"/>
      <c r="B9" s="27"/>
      <c r="E9" s="41"/>
      <c r="F9" s="41"/>
      <c r="G9" s="41"/>
      <c r="J9" s="42"/>
    </row>
    <row r="10" spans="1:12" x14ac:dyDescent="0.25">
      <c r="A10" s="27"/>
      <c r="B10" s="27"/>
      <c r="E10" s="41"/>
      <c r="F10" s="41"/>
      <c r="G10" s="41"/>
      <c r="J10" s="42"/>
    </row>
    <row r="11" spans="1:12" x14ac:dyDescent="0.25">
      <c r="A11" s="27"/>
      <c r="B11" s="27"/>
      <c r="E11" s="41"/>
      <c r="F11" s="41"/>
      <c r="G11" s="41"/>
      <c r="J11" s="42"/>
    </row>
    <row r="12" spans="1:12" x14ac:dyDescent="0.25">
      <c r="A12" s="27"/>
      <c r="B12" s="27"/>
      <c r="E12" s="41"/>
      <c r="F12" s="41"/>
      <c r="G12" s="41"/>
      <c r="J12" s="42"/>
    </row>
    <row r="13" spans="1:12" x14ac:dyDescent="0.25">
      <c r="A13" s="27"/>
      <c r="B13" s="27"/>
      <c r="C13" s="28">
        <f>SUM(C6:C12)</f>
        <v>0</v>
      </c>
      <c r="E13" s="44"/>
      <c r="F13" s="41"/>
      <c r="G13" s="41"/>
      <c r="I13" s="28">
        <f>SUM(I6:I12)</f>
        <v>0</v>
      </c>
    </row>
    <row r="14" spans="1:12" x14ac:dyDescent="0.25">
      <c r="A14" s="27"/>
      <c r="B14" s="27"/>
      <c r="E14" s="41"/>
      <c r="F14" s="41"/>
      <c r="G14" s="41"/>
    </row>
    <row r="15" spans="1:12" x14ac:dyDescent="0.25">
      <c r="A15" s="27"/>
      <c r="B15" s="27"/>
      <c r="E15" s="41"/>
      <c r="F15" s="41"/>
      <c r="G15" s="41"/>
    </row>
    <row r="16" spans="1:12" x14ac:dyDescent="0.25">
      <c r="A16" s="32" t="s">
        <v>40</v>
      </c>
      <c r="B16" s="27"/>
      <c r="C16" s="42">
        <v>0</v>
      </c>
      <c r="E16" s="41"/>
      <c r="F16" s="41"/>
      <c r="G16" s="41"/>
    </row>
    <row r="17" spans="1:10" x14ac:dyDescent="0.25">
      <c r="A17" s="32"/>
      <c r="B17" s="27"/>
      <c r="E17" s="41"/>
      <c r="F17" s="41"/>
      <c r="G17" s="41"/>
    </row>
    <row r="18" spans="1:10" x14ac:dyDescent="0.25">
      <c r="A18" s="27" t="s">
        <v>39</v>
      </c>
      <c r="B18" s="27"/>
      <c r="C18" s="43">
        <f>+C13-C16-C14-C15-C17</f>
        <v>0</v>
      </c>
      <c r="E18" s="41"/>
      <c r="F18" s="41"/>
      <c r="G18" s="41"/>
    </row>
    <row r="19" spans="1:10" x14ac:dyDescent="0.25">
      <c r="A19" s="27"/>
      <c r="B19" s="27"/>
      <c r="E19" s="41"/>
      <c r="F19" s="41"/>
      <c r="G19" s="41"/>
      <c r="J19" s="42"/>
    </row>
    <row r="20" spans="1:10" x14ac:dyDescent="0.25">
      <c r="A20" s="27"/>
      <c r="B20" s="27"/>
      <c r="E20" s="41"/>
      <c r="F20" s="41"/>
      <c r="G20" s="41"/>
      <c r="J20" s="42"/>
    </row>
    <row r="21" spans="1:10" x14ac:dyDescent="0.25">
      <c r="A21" s="27"/>
      <c r="B21" s="27"/>
      <c r="E21" s="41"/>
      <c r="F21" s="41"/>
      <c r="G21" s="41"/>
      <c r="J21" s="42"/>
    </row>
    <row r="22" spans="1:10" x14ac:dyDescent="0.25">
      <c r="A22" s="27"/>
      <c r="B22" s="27"/>
      <c r="E22" s="41"/>
      <c r="F22" s="41"/>
      <c r="G22" s="41"/>
      <c r="J22" s="42"/>
    </row>
    <row r="23" spans="1:10" x14ac:dyDescent="0.25">
      <c r="A23" s="27"/>
      <c r="B23" s="27"/>
      <c r="E23" s="41"/>
      <c r="F23" s="41"/>
      <c r="G23" s="41"/>
      <c r="J23" s="42"/>
    </row>
    <row r="24" spans="1:10" x14ac:dyDescent="0.25">
      <c r="A24" s="27"/>
      <c r="B24" s="27"/>
      <c r="E24" s="41"/>
      <c r="F24" s="41"/>
      <c r="G24" s="41"/>
      <c r="J24" s="42"/>
    </row>
    <row r="25" spans="1:10" x14ac:dyDescent="0.25">
      <c r="A25" s="27"/>
      <c r="B25" s="27"/>
      <c r="E25" s="41"/>
      <c r="F25" s="41"/>
      <c r="G25" s="41"/>
      <c r="J25" s="42"/>
    </row>
    <row r="26" spans="1:10" x14ac:dyDescent="0.25">
      <c r="A26" s="27"/>
      <c r="B26" s="27"/>
      <c r="E26" s="41"/>
      <c r="F26" s="41"/>
      <c r="G26" s="41"/>
      <c r="J26" s="42"/>
    </row>
    <row r="27" spans="1:10" x14ac:dyDescent="0.25">
      <c r="A27" s="27"/>
      <c r="B27" s="27"/>
      <c r="E27" s="41"/>
      <c r="F27" s="41"/>
      <c r="G27" s="41"/>
      <c r="J27" s="42"/>
    </row>
    <row r="28" spans="1:10" x14ac:dyDescent="0.25">
      <c r="A28" s="27"/>
      <c r="B28" s="27"/>
      <c r="E28" s="41"/>
      <c r="F28" s="41"/>
      <c r="G28" s="41"/>
      <c r="J28" s="42"/>
    </row>
    <row r="29" spans="1:10" x14ac:dyDescent="0.25">
      <c r="A29" s="27"/>
      <c r="B29" s="27"/>
      <c r="E29" s="41"/>
      <c r="F29" s="41"/>
      <c r="G29" s="41"/>
      <c r="J29" s="42"/>
    </row>
    <row r="30" spans="1:10" x14ac:dyDescent="0.25">
      <c r="A30" s="27"/>
      <c r="B30" s="27"/>
      <c r="E30" s="41"/>
      <c r="F30" s="41"/>
      <c r="G30" s="41"/>
      <c r="J30" s="42"/>
    </row>
    <row r="31" spans="1:10" x14ac:dyDescent="0.25">
      <c r="A31" s="27"/>
      <c r="B31" s="27"/>
      <c r="E31" s="41"/>
      <c r="F31" s="41"/>
      <c r="G31" s="41"/>
      <c r="J31" s="42"/>
    </row>
    <row r="32" spans="1:10" x14ac:dyDescent="0.25">
      <c r="A32" s="27"/>
      <c r="B32" s="27"/>
      <c r="E32" s="41"/>
      <c r="F32" s="41"/>
      <c r="G32" s="41"/>
      <c r="J32" s="42"/>
    </row>
    <row r="33" spans="1:10" x14ac:dyDescent="0.25">
      <c r="A33" s="27"/>
      <c r="B33" s="27"/>
      <c r="E33" s="41"/>
      <c r="F33" s="41"/>
      <c r="G33" s="41"/>
      <c r="J33" s="42"/>
    </row>
    <row r="34" spans="1:10" x14ac:dyDescent="0.25">
      <c r="A34" s="27"/>
      <c r="B34" s="27"/>
      <c r="E34" s="41"/>
      <c r="F34" s="41"/>
      <c r="G34" s="41"/>
      <c r="J34" s="42"/>
    </row>
    <row r="35" spans="1:10" x14ac:dyDescent="0.25">
      <c r="A35" s="27"/>
      <c r="B35" s="27"/>
      <c r="E35" s="41"/>
      <c r="F35" s="41"/>
      <c r="G35" s="41"/>
      <c r="J35" s="42"/>
    </row>
    <row r="36" spans="1:10" x14ac:dyDescent="0.25">
      <c r="A36" s="27"/>
      <c r="B36" s="27"/>
      <c r="E36" s="41"/>
      <c r="F36" s="41"/>
      <c r="G36" s="41"/>
      <c r="J36" s="42"/>
    </row>
    <row r="37" spans="1:10" x14ac:dyDescent="0.25">
      <c r="A37" s="27"/>
      <c r="B37" s="27"/>
      <c r="E37" s="41"/>
      <c r="F37" s="41"/>
      <c r="G37" s="41"/>
      <c r="J37" s="42"/>
    </row>
    <row r="38" spans="1:10" x14ac:dyDescent="0.25">
      <c r="A38" s="27"/>
      <c r="B38" s="27"/>
      <c r="E38" s="41"/>
      <c r="F38" s="41"/>
      <c r="G38" s="41"/>
      <c r="J38" s="42"/>
    </row>
    <row r="39" spans="1:10" x14ac:dyDescent="0.25">
      <c r="A39" s="27"/>
      <c r="B39" s="27"/>
      <c r="E39" s="41"/>
      <c r="F39" s="41"/>
      <c r="G39" s="41"/>
      <c r="J39" s="42"/>
    </row>
    <row r="40" spans="1:10" x14ac:dyDescent="0.25">
      <c r="A40" s="27"/>
      <c r="B40" s="27"/>
      <c r="E40" s="41"/>
      <c r="F40" s="41"/>
      <c r="G40" s="41"/>
      <c r="J40" s="42"/>
    </row>
    <row r="41" spans="1:10" x14ac:dyDescent="0.25">
      <c r="A41" s="27"/>
      <c r="B41" s="27"/>
      <c r="E41" s="41"/>
      <c r="F41" s="41"/>
      <c r="G41" s="41"/>
      <c r="J41" s="42"/>
    </row>
    <row r="42" spans="1:10" x14ac:dyDescent="0.25">
      <c r="A42" s="27"/>
      <c r="B42" s="27"/>
      <c r="E42" s="41"/>
      <c r="F42" s="41"/>
      <c r="G42" s="41"/>
      <c r="J42" s="42"/>
    </row>
    <row r="43" spans="1:10" x14ac:dyDescent="0.25">
      <c r="A43" s="27"/>
      <c r="B43" s="27"/>
      <c r="E43" s="41"/>
      <c r="F43" s="41"/>
      <c r="G43" s="41"/>
      <c r="J43" s="42"/>
    </row>
    <row r="44" spans="1:10" x14ac:dyDescent="0.25">
      <c r="A44" s="27"/>
      <c r="B44" s="27"/>
      <c r="E44" s="41"/>
      <c r="F44" s="41"/>
      <c r="G44" s="41"/>
      <c r="J44" s="42"/>
    </row>
    <row r="45" spans="1:10" x14ac:dyDescent="0.25">
      <c r="A45" s="27"/>
      <c r="B45" s="27"/>
      <c r="E45" s="41"/>
      <c r="F45" s="41"/>
      <c r="G45" s="41"/>
      <c r="J45" s="42"/>
    </row>
    <row r="46" spans="1:10" x14ac:dyDescent="0.25">
      <c r="A46" s="27"/>
      <c r="B46" s="27"/>
      <c r="E46" s="41"/>
      <c r="F46" s="41"/>
      <c r="G46" s="41"/>
      <c r="J46" s="42"/>
    </row>
    <row r="47" spans="1:10" x14ac:dyDescent="0.25">
      <c r="A47" s="27"/>
      <c r="B47" s="27"/>
      <c r="E47" s="41"/>
      <c r="F47" s="41"/>
      <c r="G47" s="41"/>
      <c r="J47" s="42"/>
    </row>
    <row r="48" spans="1:10" x14ac:dyDescent="0.25">
      <c r="A48" s="27"/>
      <c r="B48" s="27"/>
      <c r="E48" s="41"/>
      <c r="F48" s="41"/>
      <c r="G48" s="41"/>
      <c r="J48" s="42"/>
    </row>
    <row r="49" spans="1:10" x14ac:dyDescent="0.25">
      <c r="A49" s="27"/>
      <c r="B49" s="27"/>
      <c r="E49" s="41"/>
      <c r="F49" s="41"/>
      <c r="G49" s="41"/>
      <c r="J49" s="42"/>
    </row>
    <row r="50" spans="1:10" x14ac:dyDescent="0.25">
      <c r="A50" s="27"/>
      <c r="B50" s="27"/>
      <c r="E50" s="41"/>
      <c r="F50" s="41"/>
      <c r="G50" s="41"/>
      <c r="J50" s="42"/>
    </row>
    <row r="51" spans="1:10" x14ac:dyDescent="0.25">
      <c r="A51" s="27"/>
      <c r="B51" s="27"/>
      <c r="E51" s="41"/>
      <c r="F51" s="41"/>
      <c r="G51" s="41"/>
      <c r="J51" s="42"/>
    </row>
    <row r="52" spans="1:10" x14ac:dyDescent="0.25">
      <c r="A52" s="27"/>
      <c r="B52" s="27"/>
      <c r="E52" s="41"/>
      <c r="F52" s="41"/>
      <c r="G52" s="41"/>
      <c r="J52" s="42"/>
    </row>
    <row r="53" spans="1:10" x14ac:dyDescent="0.25">
      <c r="A53" s="27"/>
      <c r="B53" s="27"/>
      <c r="E53" s="41"/>
      <c r="F53" s="41"/>
      <c r="G53" s="41"/>
      <c r="J53" s="42"/>
    </row>
    <row r="54" spans="1:10" x14ac:dyDescent="0.25">
      <c r="A54" s="27"/>
      <c r="B54" s="27"/>
      <c r="E54" s="41"/>
      <c r="F54" s="41"/>
      <c r="G54" s="41"/>
      <c r="J54" s="42"/>
    </row>
    <row r="55" spans="1:10" x14ac:dyDescent="0.25">
      <c r="A55" s="27"/>
      <c r="B55" s="27"/>
      <c r="E55" s="41"/>
      <c r="F55" s="41"/>
      <c r="G55" s="41"/>
      <c r="J55" s="42"/>
    </row>
    <row r="56" spans="1:10" x14ac:dyDescent="0.25">
      <c r="A56" s="27"/>
      <c r="B56" s="27"/>
      <c r="E56" s="41"/>
      <c r="F56" s="41"/>
      <c r="G56" s="41"/>
      <c r="J56" s="42"/>
    </row>
    <row r="57" spans="1:10" x14ac:dyDescent="0.25">
      <c r="A57" s="27"/>
      <c r="B57" s="27"/>
      <c r="E57" s="41"/>
      <c r="F57" s="41"/>
      <c r="G57" s="41"/>
      <c r="J57" s="42"/>
    </row>
    <row r="58" spans="1:10" x14ac:dyDescent="0.25">
      <c r="A58" s="27"/>
      <c r="B58" s="27"/>
      <c r="E58" s="41"/>
      <c r="F58" s="41"/>
      <c r="G58" s="41"/>
      <c r="J58" s="42"/>
    </row>
    <row r="59" spans="1:10" x14ac:dyDescent="0.25">
      <c r="A59" s="27"/>
      <c r="B59" s="27"/>
      <c r="E59" s="41"/>
      <c r="F59" s="41"/>
      <c r="G59" s="41"/>
      <c r="J59" s="42"/>
    </row>
    <row r="60" spans="1:10" x14ac:dyDescent="0.25">
      <c r="A60" s="27"/>
      <c r="B60" s="27"/>
      <c r="E60" s="41"/>
      <c r="F60" s="41"/>
      <c r="G60" s="41"/>
      <c r="J60" s="42"/>
    </row>
    <row r="61" spans="1:10" x14ac:dyDescent="0.25">
      <c r="A61" s="27"/>
      <c r="B61" s="27"/>
      <c r="E61" s="41"/>
      <c r="F61" s="41"/>
      <c r="G61" s="41"/>
      <c r="J61" s="42"/>
    </row>
    <row r="62" spans="1:10" x14ac:dyDescent="0.25">
      <c r="A62" s="27"/>
      <c r="B62" s="27"/>
      <c r="E62" s="41"/>
      <c r="F62" s="41"/>
      <c r="G62" s="41"/>
      <c r="J62" s="42"/>
    </row>
    <row r="63" spans="1:10" x14ac:dyDescent="0.25">
      <c r="A63" s="27"/>
      <c r="B63" s="27"/>
      <c r="E63" s="41"/>
      <c r="F63" s="41"/>
      <c r="G63" s="41"/>
      <c r="J63" s="42"/>
    </row>
    <row r="64" spans="1:10" x14ac:dyDescent="0.25">
      <c r="A64" s="27"/>
      <c r="B64" s="27"/>
      <c r="E64" s="41"/>
      <c r="F64" s="41"/>
      <c r="G64" s="41"/>
      <c r="J64" s="42"/>
    </row>
    <row r="65" spans="1:10" x14ac:dyDescent="0.25">
      <c r="A65" s="27"/>
      <c r="B65" s="27"/>
      <c r="E65" s="41"/>
      <c r="F65" s="41"/>
      <c r="G65" s="41"/>
      <c r="J65" s="42"/>
    </row>
    <row r="66" spans="1:10" x14ac:dyDescent="0.25">
      <c r="A66" s="27"/>
      <c r="B66" s="27"/>
      <c r="E66" s="41"/>
      <c r="F66" s="41"/>
      <c r="G66" s="41"/>
      <c r="J66" s="42"/>
    </row>
    <row r="67" spans="1:10" x14ac:dyDescent="0.25">
      <c r="A67" s="27"/>
      <c r="B67" s="27"/>
      <c r="E67" s="41"/>
      <c r="F67" s="41"/>
      <c r="G67" s="41"/>
      <c r="J67" s="42"/>
    </row>
    <row r="68" spans="1:10" x14ac:dyDescent="0.25">
      <c r="A68" s="27"/>
      <c r="B68" s="27"/>
      <c r="E68" s="41"/>
      <c r="F68" s="41"/>
      <c r="G68" s="41"/>
      <c r="J68" s="42"/>
    </row>
    <row r="69" spans="1:10" x14ac:dyDescent="0.25">
      <c r="A69" s="27"/>
      <c r="B69" s="27"/>
      <c r="E69" s="41"/>
      <c r="F69" s="41"/>
      <c r="G69" s="41"/>
      <c r="J69" s="42"/>
    </row>
    <row r="70" spans="1:10" x14ac:dyDescent="0.25">
      <c r="A70" s="27"/>
      <c r="B70" s="27"/>
      <c r="E70" s="41"/>
      <c r="F70" s="41"/>
      <c r="G70" s="41"/>
      <c r="J70" s="42"/>
    </row>
    <row r="71" spans="1:10" x14ac:dyDescent="0.25">
      <c r="A71" s="27"/>
      <c r="B71" s="27"/>
      <c r="E71" s="41"/>
      <c r="F71" s="41"/>
      <c r="G71" s="41"/>
      <c r="J71" s="42"/>
    </row>
    <row r="72" spans="1:10" x14ac:dyDescent="0.25">
      <c r="A72" s="27"/>
      <c r="B72" s="27"/>
      <c r="E72" s="41"/>
      <c r="F72" s="41"/>
      <c r="G72" s="41"/>
      <c r="J72" s="42"/>
    </row>
    <row r="73" spans="1:10" x14ac:dyDescent="0.25">
      <c r="A73" s="27"/>
      <c r="B73" s="27"/>
      <c r="E73" s="41"/>
      <c r="F73" s="41"/>
      <c r="G73" s="41"/>
      <c r="J73" s="42"/>
    </row>
    <row r="74" spans="1:10" x14ac:dyDescent="0.25">
      <c r="A74" s="27"/>
      <c r="B74" s="27"/>
      <c r="E74" s="41"/>
      <c r="F74" s="41"/>
      <c r="G74" s="41"/>
      <c r="J74" s="42"/>
    </row>
    <row r="75" spans="1:10" x14ac:dyDescent="0.25">
      <c r="A75" s="27"/>
      <c r="B75" s="27"/>
      <c r="E75" s="41"/>
      <c r="F75" s="41"/>
      <c r="G75" s="41"/>
      <c r="J75" s="42"/>
    </row>
    <row r="76" spans="1:10" x14ac:dyDescent="0.25">
      <c r="A76" s="27"/>
      <c r="B76" s="27"/>
      <c r="E76" s="41"/>
      <c r="F76" s="41"/>
      <c r="G76" s="41"/>
      <c r="J76" s="42"/>
    </row>
    <row r="77" spans="1:10" x14ac:dyDescent="0.25">
      <c r="A77" s="27"/>
      <c r="B77" s="27"/>
      <c r="E77" s="41"/>
      <c r="F77" s="41"/>
      <c r="G77" s="41"/>
      <c r="J77" s="42"/>
    </row>
    <row r="78" spans="1:10" x14ac:dyDescent="0.25">
      <c r="A78" s="27"/>
      <c r="B78" s="27"/>
      <c r="E78" s="41"/>
      <c r="F78" s="41"/>
      <c r="G78" s="41"/>
      <c r="J78" s="42"/>
    </row>
    <row r="79" spans="1:10" x14ac:dyDescent="0.25">
      <c r="A79" s="27"/>
      <c r="B79" s="27"/>
      <c r="E79" s="41"/>
      <c r="F79" s="41"/>
      <c r="G79" s="41"/>
      <c r="J79" s="42"/>
    </row>
    <row r="80" spans="1:10" x14ac:dyDescent="0.25">
      <c r="A80" s="27"/>
      <c r="B80" s="27"/>
      <c r="E80" s="41"/>
      <c r="F80" s="41"/>
      <c r="G80" s="41"/>
      <c r="J80" s="42"/>
    </row>
    <row r="81" spans="1:10" x14ac:dyDescent="0.25">
      <c r="A81" s="27"/>
      <c r="B81" s="27"/>
      <c r="E81" s="41"/>
      <c r="F81" s="41"/>
      <c r="G81" s="41"/>
      <c r="J81" s="42"/>
    </row>
    <row r="82" spans="1:10" x14ac:dyDescent="0.25">
      <c r="A82" s="27"/>
      <c r="B82" s="27"/>
      <c r="E82" s="41"/>
      <c r="F82" s="41"/>
      <c r="G82" s="41"/>
      <c r="J82" s="42"/>
    </row>
    <row r="83" spans="1:10" x14ac:dyDescent="0.25">
      <c r="A83" s="27"/>
      <c r="B83" s="27"/>
      <c r="E83" s="41"/>
      <c r="F83" s="41"/>
      <c r="G83" s="41"/>
      <c r="J83" s="42"/>
    </row>
    <row r="84" spans="1:10" x14ac:dyDescent="0.25">
      <c r="A84" s="27"/>
      <c r="B84" s="27"/>
      <c r="E84" s="41"/>
      <c r="F84" s="41"/>
      <c r="G84" s="41"/>
      <c r="J84" s="42"/>
    </row>
    <row r="85" spans="1:10" x14ac:dyDescent="0.25">
      <c r="A85" s="27"/>
      <c r="B85" s="27"/>
      <c r="E85" s="41"/>
      <c r="F85" s="41"/>
      <c r="G85" s="41"/>
      <c r="J85" s="42"/>
    </row>
    <row r="86" spans="1:10" x14ac:dyDescent="0.25">
      <c r="A86" s="27"/>
      <c r="B86" s="27"/>
      <c r="E86" s="41"/>
      <c r="F86" s="41"/>
      <c r="G86" s="41"/>
      <c r="J86" s="42"/>
    </row>
    <row r="87" spans="1:10" x14ac:dyDescent="0.25">
      <c r="A87" s="27"/>
      <c r="B87" s="27"/>
      <c r="E87" s="41"/>
      <c r="F87" s="41"/>
      <c r="G87" s="41"/>
      <c r="J87" s="42"/>
    </row>
    <row r="88" spans="1:10" x14ac:dyDescent="0.25">
      <c r="A88" s="27"/>
      <c r="B88" s="27"/>
      <c r="E88" s="41"/>
      <c r="F88" s="41"/>
      <c r="G88" s="41"/>
      <c r="J88" s="42"/>
    </row>
    <row r="89" spans="1:10" x14ac:dyDescent="0.25">
      <c r="A89" s="27"/>
      <c r="B89" s="27"/>
      <c r="E89" s="41"/>
      <c r="F89" s="41"/>
      <c r="G89" s="41"/>
      <c r="J89" s="42"/>
    </row>
    <row r="90" spans="1:10" x14ac:dyDescent="0.25">
      <c r="A90" s="27"/>
      <c r="B90" s="27"/>
      <c r="E90" s="41"/>
      <c r="F90" s="41"/>
      <c r="G90" s="41"/>
      <c r="J90" s="42"/>
    </row>
    <row r="91" spans="1:10" x14ac:dyDescent="0.25">
      <c r="A91" s="27"/>
      <c r="B91" s="27"/>
      <c r="E91" s="41"/>
      <c r="F91" s="41"/>
      <c r="G91" s="41"/>
      <c r="J91" s="42"/>
    </row>
    <row r="92" spans="1:10" x14ac:dyDescent="0.25">
      <c r="A92" s="27"/>
      <c r="B92" s="27"/>
      <c r="E92" s="41"/>
      <c r="F92" s="41"/>
      <c r="G92" s="41"/>
      <c r="J92" s="42"/>
    </row>
    <row r="93" spans="1:10" x14ac:dyDescent="0.25">
      <c r="A93" s="27"/>
      <c r="B93" s="27"/>
      <c r="E93" s="41"/>
      <c r="F93" s="41"/>
      <c r="G93" s="41"/>
      <c r="J93" s="42"/>
    </row>
    <row r="94" spans="1:10" x14ac:dyDescent="0.25">
      <c r="A94" s="27"/>
      <c r="B94" s="27"/>
      <c r="E94" s="41"/>
      <c r="F94" s="41"/>
      <c r="G94" s="41"/>
      <c r="J94" s="42"/>
    </row>
    <row r="95" spans="1:10" x14ac:dyDescent="0.25">
      <c r="A95" s="27"/>
      <c r="B95" s="27"/>
      <c r="E95" s="41"/>
      <c r="F95" s="41"/>
      <c r="G95" s="41"/>
      <c r="J95" s="42"/>
    </row>
    <row r="96" spans="1:10" x14ac:dyDescent="0.25">
      <c r="A96" s="27"/>
      <c r="B96" s="27"/>
      <c r="E96" s="41"/>
      <c r="F96" s="41"/>
      <c r="G96" s="41"/>
      <c r="J96" s="42"/>
    </row>
    <row r="97" spans="1:10" x14ac:dyDescent="0.25">
      <c r="A97" s="27"/>
      <c r="B97" s="27"/>
      <c r="E97" s="41"/>
      <c r="F97" s="41"/>
      <c r="G97" s="41"/>
      <c r="J97" s="42"/>
    </row>
    <row r="98" spans="1:10" x14ac:dyDescent="0.25">
      <c r="A98" s="27"/>
      <c r="B98" s="27"/>
      <c r="E98" s="41"/>
      <c r="F98" s="41"/>
      <c r="G98" s="41"/>
      <c r="J98" s="42"/>
    </row>
    <row r="99" spans="1:10" x14ac:dyDescent="0.25">
      <c r="A99" s="27"/>
      <c r="B99" s="27"/>
      <c r="E99" s="41"/>
      <c r="F99" s="41"/>
      <c r="G99" s="41"/>
      <c r="J99" s="42"/>
    </row>
    <row r="100" spans="1:10" x14ac:dyDescent="0.25">
      <c r="A100" s="27"/>
      <c r="B100" s="27"/>
      <c r="E100" s="41"/>
      <c r="F100" s="41"/>
      <c r="G100" s="41"/>
      <c r="J100" s="42"/>
    </row>
    <row r="101" spans="1:10" x14ac:dyDescent="0.25">
      <c r="A101" s="27"/>
      <c r="B101" s="27"/>
      <c r="E101" s="41"/>
      <c r="F101" s="41"/>
      <c r="G101" s="41"/>
      <c r="J101" s="42"/>
    </row>
    <row r="102" spans="1:10" x14ac:dyDescent="0.25">
      <c r="A102" s="27"/>
      <c r="B102" s="27"/>
      <c r="E102" s="41"/>
      <c r="F102" s="41"/>
      <c r="G102" s="41"/>
      <c r="J102" s="42"/>
    </row>
    <row r="103" spans="1:10" x14ac:dyDescent="0.25">
      <c r="A103" s="27"/>
      <c r="B103" s="27"/>
      <c r="E103" s="41"/>
      <c r="F103" s="41"/>
      <c r="G103" s="41"/>
      <c r="J103" s="42"/>
    </row>
    <row r="104" spans="1:10" x14ac:dyDescent="0.25">
      <c r="A104" s="27"/>
      <c r="B104" s="27"/>
      <c r="E104" s="41"/>
      <c r="F104" s="41"/>
      <c r="G104" s="41"/>
      <c r="J104" s="42"/>
    </row>
    <row r="105" spans="1:10" x14ac:dyDescent="0.25">
      <c r="A105" s="27"/>
      <c r="B105" s="27"/>
      <c r="E105" s="41"/>
      <c r="F105" s="41"/>
      <c r="G105" s="41"/>
      <c r="J105" s="42"/>
    </row>
    <row r="106" spans="1:10" x14ac:dyDescent="0.25">
      <c r="A106" s="27"/>
      <c r="B106" s="27"/>
      <c r="E106" s="41"/>
      <c r="F106" s="41"/>
      <c r="G106" s="41"/>
      <c r="J106" s="42"/>
    </row>
    <row r="107" spans="1:10" x14ac:dyDescent="0.25">
      <c r="A107" s="27"/>
      <c r="B107" s="27"/>
      <c r="E107" s="41"/>
      <c r="F107" s="41"/>
      <c r="G107" s="41"/>
      <c r="J107" s="42"/>
    </row>
    <row r="108" spans="1:10" x14ac:dyDescent="0.25">
      <c r="A108" s="27"/>
      <c r="B108" s="27"/>
      <c r="E108" s="41"/>
      <c r="F108" s="41"/>
      <c r="G108" s="41"/>
      <c r="J108" s="42"/>
    </row>
    <row r="109" spans="1:10" x14ac:dyDescent="0.25">
      <c r="A109" s="27"/>
      <c r="B109" s="27"/>
      <c r="E109" s="41"/>
      <c r="F109" s="41"/>
      <c r="G109" s="41"/>
      <c r="J109" s="42"/>
    </row>
    <row r="110" spans="1:10" x14ac:dyDescent="0.25">
      <c r="A110" s="27"/>
      <c r="B110" s="27"/>
      <c r="E110" s="41"/>
      <c r="F110" s="41"/>
      <c r="G110" s="41"/>
      <c r="J110" s="42"/>
    </row>
    <row r="111" spans="1:10" x14ac:dyDescent="0.25">
      <c r="A111" s="27"/>
      <c r="B111" s="27"/>
      <c r="E111" s="41"/>
      <c r="F111" s="41"/>
      <c r="G111" s="41"/>
      <c r="J111" s="42"/>
    </row>
    <row r="112" spans="1:10" x14ac:dyDescent="0.25">
      <c r="A112" s="27"/>
      <c r="B112" s="27"/>
      <c r="E112" s="41"/>
      <c r="F112" s="41"/>
      <c r="G112" s="41"/>
      <c r="J112" s="42"/>
    </row>
    <row r="113" spans="1:10" x14ac:dyDescent="0.25">
      <c r="A113" s="27"/>
      <c r="B113" s="27"/>
      <c r="E113" s="41"/>
      <c r="F113" s="41"/>
      <c r="G113" s="41"/>
      <c r="J113" s="42"/>
    </row>
    <row r="114" spans="1:10" x14ac:dyDescent="0.25">
      <c r="A114" s="27"/>
      <c r="B114" s="27"/>
      <c r="E114" s="41"/>
      <c r="F114" s="41"/>
      <c r="G114" s="41"/>
      <c r="J114" s="42"/>
    </row>
    <row r="115" spans="1:10" x14ac:dyDescent="0.25">
      <c r="A115" s="27"/>
      <c r="B115" s="27"/>
      <c r="E115" s="41"/>
      <c r="F115" s="41"/>
      <c r="G115" s="41"/>
      <c r="J115" s="42"/>
    </row>
    <row r="116" spans="1:10" x14ac:dyDescent="0.25">
      <c r="A116" s="27"/>
      <c r="B116" s="27"/>
      <c r="E116" s="41"/>
      <c r="F116" s="41"/>
      <c r="G116" s="41"/>
      <c r="J116" s="42"/>
    </row>
    <row r="117" spans="1:10" x14ac:dyDescent="0.25">
      <c r="A117" s="27"/>
      <c r="B117" s="27"/>
      <c r="E117" s="41"/>
      <c r="F117" s="41"/>
      <c r="G117" s="41"/>
      <c r="J117" s="42"/>
    </row>
    <row r="118" spans="1:10" x14ac:dyDescent="0.25">
      <c r="A118" s="27"/>
      <c r="B118" s="27"/>
      <c r="E118" s="41"/>
      <c r="F118" s="41"/>
      <c r="G118" s="41"/>
      <c r="J118" s="42"/>
    </row>
    <row r="119" spans="1:10" x14ac:dyDescent="0.25">
      <c r="A119" s="27"/>
      <c r="B119" s="27"/>
      <c r="E119" s="41"/>
      <c r="F119" s="41"/>
      <c r="G119" s="41"/>
      <c r="J119" s="42"/>
    </row>
    <row r="120" spans="1:10" x14ac:dyDescent="0.25">
      <c r="A120" s="27"/>
      <c r="B120" s="27"/>
      <c r="E120" s="41"/>
      <c r="F120" s="41"/>
      <c r="G120" s="41"/>
      <c r="J120" s="42"/>
    </row>
    <row r="121" spans="1:10" x14ac:dyDescent="0.25">
      <c r="A121" s="27"/>
      <c r="B121" s="27"/>
      <c r="E121" s="41"/>
      <c r="F121" s="41"/>
      <c r="G121" s="41"/>
      <c r="J121" s="42"/>
    </row>
    <row r="122" spans="1:10" x14ac:dyDescent="0.25">
      <c r="A122" s="27"/>
      <c r="B122" s="27"/>
      <c r="E122" s="41"/>
      <c r="F122" s="41"/>
      <c r="G122" s="41"/>
      <c r="J122" s="42"/>
    </row>
    <row r="123" spans="1:10" x14ac:dyDescent="0.25">
      <c r="A123" s="27"/>
      <c r="B123" s="27"/>
      <c r="E123" s="41"/>
      <c r="F123" s="41"/>
      <c r="G123" s="41"/>
      <c r="J123" s="42"/>
    </row>
    <row r="124" spans="1:10" x14ac:dyDescent="0.25">
      <c r="A124" s="27"/>
      <c r="B124" s="27"/>
      <c r="E124" s="41"/>
      <c r="F124" s="41"/>
      <c r="G124" s="41"/>
      <c r="J124" s="42"/>
    </row>
    <row r="125" spans="1:10" x14ac:dyDescent="0.25">
      <c r="A125" s="27"/>
      <c r="B125" s="27"/>
      <c r="E125" s="41"/>
      <c r="F125" s="41"/>
      <c r="G125" s="41"/>
      <c r="J125" s="42"/>
    </row>
    <row r="126" spans="1:10" x14ac:dyDescent="0.25">
      <c r="A126" s="27"/>
      <c r="B126" s="27"/>
      <c r="E126" s="41"/>
      <c r="F126" s="41"/>
      <c r="G126" s="41"/>
      <c r="J126" s="42"/>
    </row>
    <row r="127" spans="1:10" x14ac:dyDescent="0.25">
      <c r="A127" s="27"/>
      <c r="B127" s="27"/>
      <c r="E127" s="41"/>
      <c r="F127" s="41"/>
      <c r="G127" s="41"/>
      <c r="J127" s="42"/>
    </row>
    <row r="128" spans="1:10" x14ac:dyDescent="0.25">
      <c r="A128" s="27"/>
      <c r="B128" s="27"/>
      <c r="E128" s="41"/>
      <c r="F128" s="41"/>
      <c r="G128" s="41"/>
      <c r="J128" s="42"/>
    </row>
    <row r="129" spans="1:10" x14ac:dyDescent="0.25">
      <c r="A129" s="27"/>
      <c r="B129" s="27"/>
      <c r="E129" s="41"/>
      <c r="F129" s="41"/>
      <c r="G129" s="41"/>
      <c r="J129" s="42"/>
    </row>
    <row r="130" spans="1:10" x14ac:dyDescent="0.25">
      <c r="A130" s="27"/>
      <c r="B130" s="27"/>
      <c r="E130" s="41"/>
      <c r="F130" s="41"/>
      <c r="G130" s="41"/>
      <c r="J130" s="42"/>
    </row>
    <row r="131" spans="1:10" x14ac:dyDescent="0.25">
      <c r="A131" s="27"/>
      <c r="B131" s="27"/>
      <c r="E131" s="41"/>
      <c r="F131" s="41"/>
      <c r="G131" s="41"/>
      <c r="J131" s="42"/>
    </row>
    <row r="132" spans="1:10" x14ac:dyDescent="0.25">
      <c r="A132" s="27"/>
      <c r="B132" s="27"/>
      <c r="E132" s="41"/>
      <c r="F132" s="41"/>
      <c r="G132" s="41"/>
      <c r="J132" s="42"/>
    </row>
    <row r="133" spans="1:10" x14ac:dyDescent="0.25">
      <c r="A133" s="27"/>
      <c r="B133" s="27"/>
      <c r="E133" s="41"/>
      <c r="F133" s="41"/>
      <c r="G133" s="41"/>
      <c r="J133" s="42"/>
    </row>
    <row r="134" spans="1:10" x14ac:dyDescent="0.25">
      <c r="A134" s="27"/>
      <c r="B134" s="27"/>
      <c r="E134" s="41"/>
      <c r="F134" s="41"/>
      <c r="G134" s="41"/>
      <c r="J134" s="42"/>
    </row>
    <row r="135" spans="1:10" x14ac:dyDescent="0.25">
      <c r="A135" s="27"/>
      <c r="B135" s="27"/>
      <c r="E135" s="41"/>
      <c r="F135" s="41"/>
      <c r="G135" s="41"/>
      <c r="J135" s="42"/>
    </row>
    <row r="136" spans="1:10" x14ac:dyDescent="0.25">
      <c r="A136" s="27"/>
      <c r="B136" s="27"/>
      <c r="E136" s="41"/>
      <c r="F136" s="41"/>
      <c r="G136" s="41"/>
      <c r="J136" s="42"/>
    </row>
    <row r="137" spans="1:10" x14ac:dyDescent="0.25">
      <c r="A137" s="27"/>
      <c r="B137" s="27"/>
      <c r="E137" s="41"/>
      <c r="F137" s="41"/>
      <c r="G137" s="41"/>
      <c r="J137" s="42"/>
    </row>
    <row r="138" spans="1:10" x14ac:dyDescent="0.25">
      <c r="A138" s="27"/>
      <c r="B138" s="27"/>
      <c r="E138" s="41"/>
      <c r="F138" s="41"/>
      <c r="G138" s="41"/>
      <c r="J138" s="42"/>
    </row>
    <row r="139" spans="1:10" x14ac:dyDescent="0.25">
      <c r="A139" s="27"/>
      <c r="B139" s="27"/>
      <c r="E139" s="41"/>
      <c r="F139" s="41"/>
      <c r="G139" s="41"/>
      <c r="J139" s="42"/>
    </row>
    <row r="140" spans="1:10" x14ac:dyDescent="0.25">
      <c r="A140" s="27"/>
      <c r="B140" s="27"/>
      <c r="E140" s="41"/>
      <c r="F140" s="41"/>
      <c r="G140" s="41"/>
      <c r="J140" s="42"/>
    </row>
    <row r="141" spans="1:10" x14ac:dyDescent="0.25">
      <c r="A141" s="27"/>
      <c r="B141" s="27"/>
      <c r="E141" s="41"/>
      <c r="F141" s="41"/>
      <c r="G141" s="41"/>
      <c r="J141" s="42"/>
    </row>
    <row r="142" spans="1:10" x14ac:dyDescent="0.25">
      <c r="A142" s="27"/>
      <c r="B142" s="27"/>
      <c r="E142" s="41"/>
      <c r="F142" s="41"/>
      <c r="G142" s="41"/>
      <c r="J142" s="42"/>
    </row>
    <row r="143" spans="1:10" x14ac:dyDescent="0.25">
      <c r="A143" s="27"/>
      <c r="B143" s="27"/>
      <c r="E143" s="41"/>
      <c r="F143" s="41"/>
      <c r="G143" s="41"/>
      <c r="J143" s="42"/>
    </row>
    <row r="144" spans="1:10" x14ac:dyDescent="0.25">
      <c r="A144" s="27"/>
      <c r="B144" s="27"/>
      <c r="E144" s="41"/>
      <c r="F144" s="41"/>
      <c r="G144" s="41"/>
      <c r="J144" s="42"/>
    </row>
    <row r="145" spans="1:10" x14ac:dyDescent="0.25">
      <c r="A145" s="27"/>
      <c r="B145" s="27"/>
      <c r="E145" s="41"/>
      <c r="F145" s="41"/>
      <c r="G145" s="41"/>
      <c r="J145" s="42"/>
    </row>
    <row r="146" spans="1:10" x14ac:dyDescent="0.25">
      <c r="A146" s="27"/>
      <c r="B146" s="27"/>
      <c r="E146" s="41"/>
      <c r="F146" s="41"/>
      <c r="G146" s="41"/>
      <c r="J146" s="42"/>
    </row>
    <row r="147" spans="1:10" x14ac:dyDescent="0.25">
      <c r="A147" s="27"/>
      <c r="B147" s="27"/>
      <c r="E147" s="41"/>
      <c r="F147" s="41"/>
      <c r="G147" s="41"/>
      <c r="J147" s="42"/>
    </row>
    <row r="148" spans="1:10" x14ac:dyDescent="0.25">
      <c r="A148" s="27"/>
      <c r="B148" s="27"/>
      <c r="E148" s="41"/>
      <c r="F148" s="41"/>
      <c r="G148" s="41"/>
      <c r="J148" s="42"/>
    </row>
    <row r="149" spans="1:10" x14ac:dyDescent="0.25">
      <c r="A149" s="27"/>
      <c r="B149" s="27"/>
      <c r="E149" s="41"/>
      <c r="F149" s="41"/>
      <c r="G149" s="41"/>
      <c r="J149" s="42"/>
    </row>
    <row r="150" spans="1:10" x14ac:dyDescent="0.25">
      <c r="A150" s="27"/>
      <c r="B150" s="27"/>
      <c r="E150" s="41"/>
      <c r="F150" s="41"/>
      <c r="G150" s="41"/>
      <c r="J150" s="42"/>
    </row>
    <row r="151" spans="1:10" x14ac:dyDescent="0.25">
      <c r="A151" s="27"/>
      <c r="B151" s="27"/>
      <c r="E151" s="41"/>
      <c r="F151" s="41"/>
      <c r="G151" s="41"/>
      <c r="J151" s="42"/>
    </row>
    <row r="152" spans="1:10" x14ac:dyDescent="0.25">
      <c r="A152" s="27"/>
      <c r="B152" s="27"/>
      <c r="E152" s="41"/>
      <c r="F152" s="41"/>
      <c r="G152" s="41"/>
      <c r="J152" s="42"/>
    </row>
    <row r="153" spans="1:10" x14ac:dyDescent="0.25">
      <c r="A153" s="27"/>
      <c r="B153" s="27"/>
      <c r="E153" s="41"/>
      <c r="F153" s="41"/>
      <c r="G153" s="41"/>
      <c r="J153" s="42"/>
    </row>
    <row r="154" spans="1:10" x14ac:dyDescent="0.25">
      <c r="A154" s="27"/>
      <c r="B154" s="27"/>
      <c r="E154" s="41"/>
      <c r="F154" s="41"/>
      <c r="G154" s="41"/>
      <c r="J154" s="42"/>
    </row>
    <row r="155" spans="1:10" x14ac:dyDescent="0.25">
      <c r="A155" s="27"/>
      <c r="B155" s="27"/>
      <c r="E155" s="41"/>
      <c r="F155" s="41"/>
      <c r="G155" s="41"/>
      <c r="J155" s="42"/>
    </row>
    <row r="156" spans="1:10" x14ac:dyDescent="0.25">
      <c r="A156" s="27"/>
      <c r="B156" s="27"/>
      <c r="E156" s="41"/>
      <c r="F156" s="41"/>
      <c r="G156" s="41"/>
      <c r="J156" s="42"/>
    </row>
    <row r="157" spans="1:10" x14ac:dyDescent="0.25">
      <c r="A157" s="27"/>
      <c r="B157" s="27"/>
      <c r="E157" s="41"/>
      <c r="F157" s="41"/>
      <c r="G157" s="41"/>
      <c r="J157" s="42"/>
    </row>
    <row r="158" spans="1:10" x14ac:dyDescent="0.25">
      <c r="A158" s="27"/>
      <c r="B158" s="27"/>
      <c r="E158" s="41"/>
      <c r="F158" s="41"/>
      <c r="G158" s="41"/>
      <c r="J158" s="42"/>
    </row>
    <row r="159" spans="1:10" x14ac:dyDescent="0.25">
      <c r="A159" s="27"/>
      <c r="B159" s="27"/>
      <c r="E159" s="41"/>
      <c r="F159" s="41"/>
      <c r="G159" s="41"/>
      <c r="J159" s="42"/>
    </row>
    <row r="160" spans="1:10" x14ac:dyDescent="0.25">
      <c r="A160" s="27"/>
      <c r="B160" s="27"/>
      <c r="E160" s="41"/>
      <c r="F160" s="41"/>
      <c r="G160" s="41"/>
      <c r="J160" s="42"/>
    </row>
    <row r="161" spans="1:10" x14ac:dyDescent="0.25">
      <c r="A161" s="27"/>
      <c r="B161" s="27"/>
      <c r="E161" s="41"/>
      <c r="F161" s="41"/>
      <c r="G161" s="41"/>
      <c r="J161" s="42"/>
    </row>
    <row r="162" spans="1:10" x14ac:dyDescent="0.25">
      <c r="A162" s="27"/>
      <c r="B162" s="27"/>
      <c r="E162" s="41"/>
      <c r="F162" s="41"/>
      <c r="G162" s="41"/>
      <c r="J162" s="42"/>
    </row>
    <row r="163" spans="1:10" x14ac:dyDescent="0.25">
      <c r="A163" s="27"/>
      <c r="B163" s="27"/>
      <c r="E163" s="41"/>
      <c r="F163" s="41"/>
      <c r="G163" s="41"/>
      <c r="J163" s="42"/>
    </row>
    <row r="164" spans="1:10" x14ac:dyDescent="0.25">
      <c r="A164" s="27"/>
      <c r="B164" s="27"/>
      <c r="E164" s="41"/>
      <c r="F164" s="41"/>
      <c r="G164" s="41"/>
      <c r="J164" s="42"/>
    </row>
    <row r="165" spans="1:10" x14ac:dyDescent="0.25">
      <c r="A165" s="27"/>
      <c r="B165" s="27"/>
      <c r="E165" s="41"/>
      <c r="F165" s="41"/>
      <c r="G165" s="41"/>
      <c r="J165" s="42"/>
    </row>
    <row r="166" spans="1:10" x14ac:dyDescent="0.25">
      <c r="A166" s="27"/>
      <c r="B166" s="27"/>
      <c r="E166" s="41"/>
      <c r="F166" s="41"/>
      <c r="G166" s="41"/>
      <c r="J166" s="42"/>
    </row>
    <row r="167" spans="1:10" x14ac:dyDescent="0.25">
      <c r="A167" s="27"/>
      <c r="B167" s="27"/>
      <c r="E167" s="41"/>
      <c r="F167" s="41"/>
      <c r="G167" s="41"/>
      <c r="J167" s="42"/>
    </row>
    <row r="168" spans="1:10" x14ac:dyDescent="0.25">
      <c r="A168" s="27"/>
      <c r="B168" s="27"/>
      <c r="E168" s="41"/>
      <c r="F168" s="41"/>
      <c r="G168" s="41"/>
      <c r="J168" s="42"/>
    </row>
    <row r="169" spans="1:10" x14ac:dyDescent="0.25">
      <c r="A169" s="27"/>
      <c r="B169" s="27"/>
      <c r="E169" s="41"/>
      <c r="F169" s="41"/>
      <c r="G169" s="41"/>
      <c r="J169" s="42"/>
    </row>
    <row r="170" spans="1:10" x14ac:dyDescent="0.25">
      <c r="A170" s="27"/>
      <c r="B170" s="27"/>
      <c r="E170" s="41"/>
      <c r="F170" s="41"/>
      <c r="G170" s="41"/>
      <c r="J170" s="42"/>
    </row>
    <row r="171" spans="1:10" x14ac:dyDescent="0.25">
      <c r="A171" s="27"/>
      <c r="B171" s="27"/>
      <c r="E171" s="41"/>
      <c r="F171" s="41"/>
      <c r="G171" s="41"/>
      <c r="J171" s="42"/>
    </row>
    <row r="172" spans="1:10" x14ac:dyDescent="0.25">
      <c r="A172" s="27"/>
      <c r="B172" s="27"/>
      <c r="E172" s="41"/>
      <c r="F172" s="41"/>
      <c r="G172" s="41"/>
      <c r="J172" s="42"/>
    </row>
    <row r="173" spans="1:10" x14ac:dyDescent="0.25">
      <c r="A173" s="27"/>
      <c r="B173" s="27"/>
      <c r="E173" s="41"/>
      <c r="F173" s="41"/>
      <c r="G173" s="41"/>
      <c r="J173" s="42"/>
    </row>
    <row r="174" spans="1:10" x14ac:dyDescent="0.25">
      <c r="A174" s="27"/>
      <c r="B174" s="27"/>
      <c r="E174" s="41"/>
      <c r="F174" s="41"/>
      <c r="G174" s="41"/>
      <c r="J174" s="42"/>
    </row>
    <row r="175" spans="1:10" x14ac:dyDescent="0.25">
      <c r="A175" s="27"/>
      <c r="B175" s="27"/>
      <c r="E175" s="41"/>
      <c r="F175" s="41"/>
      <c r="G175" s="41"/>
      <c r="J175" s="42"/>
    </row>
    <row r="176" spans="1:10" x14ac:dyDescent="0.25">
      <c r="A176" s="27"/>
      <c r="B176" s="27"/>
      <c r="E176" s="41"/>
      <c r="F176" s="41"/>
      <c r="G176" s="41"/>
      <c r="J176" s="42"/>
    </row>
    <row r="177" spans="1:10" x14ac:dyDescent="0.25">
      <c r="A177" s="27"/>
      <c r="B177" s="27"/>
      <c r="E177" s="41"/>
      <c r="F177" s="41"/>
      <c r="G177" s="41"/>
      <c r="J177" s="42"/>
    </row>
    <row r="178" spans="1:10" x14ac:dyDescent="0.25">
      <c r="A178" s="27"/>
      <c r="B178" s="27"/>
      <c r="E178" s="41"/>
      <c r="F178" s="41"/>
      <c r="G178" s="41"/>
      <c r="J178" s="42"/>
    </row>
    <row r="179" spans="1:10" x14ac:dyDescent="0.25">
      <c r="A179" s="27"/>
      <c r="B179" s="27"/>
      <c r="E179" s="41"/>
      <c r="F179" s="41"/>
      <c r="G179" s="41"/>
      <c r="J179" s="42"/>
    </row>
    <row r="180" spans="1:10" x14ac:dyDescent="0.25">
      <c r="A180" s="27"/>
      <c r="B180" s="27"/>
      <c r="E180" s="41"/>
      <c r="F180" s="41"/>
      <c r="G180" s="41"/>
      <c r="J180" s="42"/>
    </row>
    <row r="181" spans="1:10" x14ac:dyDescent="0.25">
      <c r="A181" s="27"/>
      <c r="B181" s="27"/>
      <c r="E181" s="41"/>
      <c r="F181" s="41"/>
      <c r="G181" s="41"/>
      <c r="J181" s="42"/>
    </row>
    <row r="182" spans="1:10" x14ac:dyDescent="0.25">
      <c r="A182" s="27"/>
      <c r="B182" s="27"/>
      <c r="E182" s="41"/>
      <c r="F182" s="41"/>
      <c r="G182" s="41"/>
      <c r="J182" s="42"/>
    </row>
    <row r="183" spans="1:10" x14ac:dyDescent="0.25">
      <c r="A183" s="27"/>
      <c r="B183" s="27"/>
      <c r="E183" s="41"/>
      <c r="F183" s="41"/>
      <c r="G183" s="41"/>
      <c r="J183" s="42"/>
    </row>
    <row r="184" spans="1:10" x14ac:dyDescent="0.25">
      <c r="A184" s="27"/>
      <c r="B184" s="27"/>
      <c r="E184" s="41"/>
      <c r="F184" s="41"/>
      <c r="G184" s="41"/>
      <c r="J184" s="42"/>
    </row>
    <row r="185" spans="1:10" x14ac:dyDescent="0.25">
      <c r="A185" s="27"/>
      <c r="B185" s="27"/>
      <c r="E185" s="41"/>
      <c r="F185" s="41"/>
      <c r="G185" s="41"/>
      <c r="J185" s="42"/>
    </row>
    <row r="186" spans="1:10" x14ac:dyDescent="0.25">
      <c r="A186" s="27"/>
      <c r="B186" s="27"/>
      <c r="E186" s="41"/>
      <c r="F186" s="41"/>
      <c r="G186" s="41"/>
      <c r="J186" s="42"/>
    </row>
    <row r="187" spans="1:10" x14ac:dyDescent="0.25">
      <c r="A187" s="27"/>
      <c r="B187" s="27"/>
      <c r="E187" s="41"/>
      <c r="F187" s="41"/>
      <c r="G187" s="41"/>
      <c r="J187" s="42"/>
    </row>
    <row r="188" spans="1:10" x14ac:dyDescent="0.25">
      <c r="A188" s="27"/>
      <c r="B188" s="27"/>
      <c r="E188" s="41"/>
      <c r="F188" s="41"/>
      <c r="G188" s="41"/>
      <c r="J188" s="42"/>
    </row>
    <row r="189" spans="1:10" x14ac:dyDescent="0.25">
      <c r="A189" s="27"/>
      <c r="B189" s="27"/>
      <c r="E189" s="41"/>
      <c r="F189" s="41"/>
      <c r="G189" s="41"/>
      <c r="J189" s="42"/>
    </row>
    <row r="190" spans="1:10" x14ac:dyDescent="0.25">
      <c r="A190" s="27"/>
      <c r="B190" s="27"/>
      <c r="E190" s="41"/>
      <c r="F190" s="41"/>
      <c r="G190" s="41"/>
      <c r="J190" s="42"/>
    </row>
    <row r="191" spans="1:10" x14ac:dyDescent="0.25">
      <c r="A191" s="27"/>
      <c r="B191" s="27"/>
      <c r="E191" s="41"/>
      <c r="F191" s="41"/>
      <c r="G191" s="41"/>
      <c r="J191" s="42"/>
    </row>
    <row r="192" spans="1:10" x14ac:dyDescent="0.25">
      <c r="A192" s="27"/>
      <c r="B192" s="27"/>
      <c r="E192" s="41"/>
      <c r="F192" s="41"/>
      <c r="G192" s="41"/>
      <c r="J192" s="42"/>
    </row>
    <row r="193" spans="1:10" x14ac:dyDescent="0.25">
      <c r="A193" s="27"/>
      <c r="B193" s="27"/>
      <c r="E193" s="41"/>
      <c r="F193" s="41"/>
      <c r="G193" s="41"/>
      <c r="J193" s="42"/>
    </row>
    <row r="194" spans="1:10" x14ac:dyDescent="0.25">
      <c r="A194" s="27"/>
      <c r="B194" s="27"/>
      <c r="E194" s="41"/>
      <c r="F194" s="41"/>
      <c r="G194" s="41"/>
      <c r="J194" s="42"/>
    </row>
    <row r="195" spans="1:10" x14ac:dyDescent="0.25">
      <c r="A195" s="27"/>
      <c r="B195" s="27"/>
      <c r="E195" s="41"/>
      <c r="F195" s="41"/>
      <c r="G195" s="41"/>
      <c r="J195" s="42"/>
    </row>
    <row r="196" spans="1:10" x14ac:dyDescent="0.25">
      <c r="A196" s="27"/>
      <c r="B196" s="27"/>
      <c r="E196" s="41"/>
      <c r="F196" s="41"/>
      <c r="G196" s="41"/>
      <c r="J196" s="42"/>
    </row>
    <row r="197" spans="1:10" x14ac:dyDescent="0.25">
      <c r="A197" s="27"/>
      <c r="B197" s="27"/>
      <c r="E197" s="41"/>
      <c r="F197" s="41"/>
      <c r="G197" s="41"/>
      <c r="J197" s="42"/>
    </row>
    <row r="198" spans="1:10" x14ac:dyDescent="0.25">
      <c r="A198" s="27"/>
      <c r="B198" s="27"/>
      <c r="E198" s="41"/>
      <c r="F198" s="41"/>
      <c r="G198" s="41"/>
      <c r="J198" s="42"/>
    </row>
    <row r="199" spans="1:10" x14ac:dyDescent="0.25">
      <c r="A199" s="27"/>
      <c r="B199" s="27"/>
      <c r="E199" s="41"/>
      <c r="F199" s="41"/>
      <c r="G199" s="41"/>
      <c r="J199" s="42"/>
    </row>
    <row r="200" spans="1:10" x14ac:dyDescent="0.25">
      <c r="A200" s="27"/>
      <c r="B200" s="27"/>
      <c r="E200" s="41"/>
      <c r="F200" s="41"/>
      <c r="G200" s="41"/>
      <c r="J200" s="42"/>
    </row>
    <row r="201" spans="1:10" x14ac:dyDescent="0.25">
      <c r="A201" s="27"/>
      <c r="B201" s="27"/>
      <c r="E201" s="41"/>
      <c r="F201" s="41"/>
      <c r="G201" s="41"/>
      <c r="J201" s="42"/>
    </row>
    <row r="202" spans="1:10" x14ac:dyDescent="0.25">
      <c r="A202" s="27"/>
      <c r="B202" s="27"/>
      <c r="E202" s="41"/>
      <c r="F202" s="41"/>
      <c r="G202" s="41"/>
      <c r="J202" s="42"/>
    </row>
    <row r="203" spans="1:10" x14ac:dyDescent="0.25">
      <c r="A203" s="27"/>
      <c r="B203" s="27"/>
      <c r="E203" s="41"/>
      <c r="F203" s="41"/>
      <c r="G203" s="41"/>
      <c r="J203" s="42"/>
    </row>
    <row r="204" spans="1:10" x14ac:dyDescent="0.25">
      <c r="A204" s="27"/>
      <c r="B204" s="27"/>
      <c r="E204" s="41"/>
      <c r="F204" s="41"/>
      <c r="G204" s="41"/>
      <c r="J204" s="42"/>
    </row>
    <row r="205" spans="1:10" x14ac:dyDescent="0.25">
      <c r="A205" s="27"/>
      <c r="B205" s="27"/>
      <c r="E205" s="41"/>
      <c r="F205" s="41"/>
      <c r="G205" s="41"/>
      <c r="J205" s="42"/>
    </row>
    <row r="206" spans="1:10" x14ac:dyDescent="0.25">
      <c r="A206" s="27"/>
      <c r="B206" s="27"/>
      <c r="E206" s="41"/>
      <c r="F206" s="41"/>
      <c r="G206" s="41"/>
      <c r="J206" s="42"/>
    </row>
    <row r="207" spans="1:10" x14ac:dyDescent="0.25">
      <c r="A207" s="27"/>
      <c r="B207" s="27"/>
      <c r="E207" s="41"/>
      <c r="F207" s="41"/>
      <c r="G207" s="41"/>
      <c r="J207" s="42"/>
    </row>
    <row r="208" spans="1:10" x14ac:dyDescent="0.25">
      <c r="A208" s="27"/>
      <c r="B208" s="27"/>
      <c r="E208" s="41"/>
      <c r="F208" s="41"/>
      <c r="G208" s="41"/>
      <c r="J208" s="42"/>
    </row>
    <row r="209" spans="1:10" x14ac:dyDescent="0.25">
      <c r="A209" s="27"/>
      <c r="B209" s="27"/>
      <c r="E209" s="41"/>
      <c r="F209" s="41"/>
      <c r="G209" s="41"/>
      <c r="J209" s="42"/>
    </row>
    <row r="210" spans="1:10" x14ac:dyDescent="0.25">
      <c r="A210" s="27"/>
      <c r="B210" s="27"/>
      <c r="E210" s="41"/>
      <c r="F210" s="41"/>
      <c r="G210" s="41"/>
      <c r="J210" s="42"/>
    </row>
    <row r="211" spans="1:10" x14ac:dyDescent="0.25">
      <c r="A211" s="27"/>
      <c r="B211" s="27"/>
      <c r="E211" s="41"/>
      <c r="F211" s="41"/>
      <c r="G211" s="41"/>
      <c r="J211" s="42"/>
    </row>
    <row r="212" spans="1:10" x14ac:dyDescent="0.25">
      <c r="A212" s="27"/>
      <c r="B212" s="27"/>
      <c r="E212" s="41"/>
      <c r="F212" s="41"/>
      <c r="G212" s="41"/>
      <c r="J212" s="42"/>
    </row>
    <row r="213" spans="1:10" x14ac:dyDescent="0.25">
      <c r="A213" s="27"/>
      <c r="B213" s="27"/>
      <c r="E213" s="41"/>
      <c r="F213" s="41"/>
      <c r="G213" s="41"/>
      <c r="J213" s="42"/>
    </row>
    <row r="214" spans="1:10" x14ac:dyDescent="0.25">
      <c r="A214" s="27"/>
      <c r="B214" s="27"/>
      <c r="E214" s="41"/>
      <c r="F214" s="41"/>
      <c r="G214" s="41"/>
      <c r="J214" s="42"/>
    </row>
    <row r="215" spans="1:10" x14ac:dyDescent="0.25">
      <c r="A215" s="27"/>
      <c r="B215" s="27"/>
      <c r="E215" s="41"/>
      <c r="F215" s="41"/>
      <c r="G215" s="41"/>
      <c r="J215" s="42"/>
    </row>
    <row r="216" spans="1:10" x14ac:dyDescent="0.25">
      <c r="A216" s="27"/>
      <c r="B216" s="27"/>
      <c r="E216" s="41"/>
      <c r="F216" s="41"/>
      <c r="G216" s="41"/>
      <c r="J216" s="42"/>
    </row>
    <row r="217" spans="1:10" x14ac:dyDescent="0.25">
      <c r="A217" s="27"/>
      <c r="B217" s="27"/>
      <c r="E217" s="41"/>
      <c r="F217" s="41"/>
      <c r="G217" s="41"/>
      <c r="J217" s="42"/>
    </row>
    <row r="218" spans="1:10" x14ac:dyDescent="0.25">
      <c r="A218" s="27"/>
      <c r="B218" s="27"/>
      <c r="E218" s="41"/>
      <c r="F218" s="41"/>
      <c r="G218" s="41"/>
      <c r="J218" s="42"/>
    </row>
    <row r="219" spans="1:10" x14ac:dyDescent="0.25">
      <c r="A219" s="27"/>
      <c r="B219" s="27"/>
      <c r="E219" s="41"/>
      <c r="F219" s="41"/>
      <c r="G219" s="41"/>
      <c r="J219" s="42"/>
    </row>
    <row r="220" spans="1:10" x14ac:dyDescent="0.25">
      <c r="A220" s="27"/>
      <c r="B220" s="27"/>
      <c r="E220" s="41"/>
      <c r="F220" s="41"/>
      <c r="G220" s="41"/>
      <c r="J220" s="42"/>
    </row>
    <row r="221" spans="1:10" x14ac:dyDescent="0.25">
      <c r="A221" s="27"/>
      <c r="B221" s="27"/>
      <c r="E221" s="41"/>
      <c r="F221" s="41"/>
      <c r="G221" s="41"/>
      <c r="J221" s="42"/>
    </row>
    <row r="222" spans="1:10" x14ac:dyDescent="0.25">
      <c r="A222" s="27"/>
      <c r="B222" s="27"/>
      <c r="E222" s="41"/>
      <c r="F222" s="41"/>
      <c r="G222" s="41"/>
      <c r="J222" s="42"/>
    </row>
    <row r="223" spans="1:10" x14ac:dyDescent="0.25">
      <c r="A223" s="27"/>
      <c r="B223" s="27"/>
      <c r="E223" s="41"/>
      <c r="F223" s="41"/>
      <c r="G223" s="41"/>
      <c r="J223" s="42"/>
    </row>
    <row r="224" spans="1:10" x14ac:dyDescent="0.25">
      <c r="A224" s="27"/>
      <c r="B224" s="27"/>
      <c r="E224" s="41"/>
      <c r="F224" s="41"/>
      <c r="G224" s="41"/>
      <c r="J224" s="42"/>
    </row>
    <row r="225" spans="1:10" x14ac:dyDescent="0.25">
      <c r="A225" s="27"/>
      <c r="B225" s="27"/>
      <c r="E225" s="41"/>
      <c r="F225" s="41"/>
      <c r="G225" s="41"/>
      <c r="J225" s="42"/>
    </row>
    <row r="226" spans="1:10" x14ac:dyDescent="0.25">
      <c r="A226" s="27"/>
      <c r="B226" s="27"/>
      <c r="E226" s="41"/>
      <c r="F226" s="41"/>
      <c r="G226" s="41"/>
      <c r="J226" s="42"/>
    </row>
    <row r="227" spans="1:10" x14ac:dyDescent="0.25">
      <c r="A227" s="27"/>
      <c r="B227" s="27"/>
      <c r="E227" s="41"/>
      <c r="F227" s="41"/>
      <c r="G227" s="41"/>
      <c r="J227" s="42"/>
    </row>
    <row r="228" spans="1:10" x14ac:dyDescent="0.25">
      <c r="A228" s="27"/>
      <c r="B228" s="27"/>
      <c r="E228" s="41"/>
      <c r="F228" s="41"/>
      <c r="G228" s="41"/>
      <c r="J228" s="42"/>
    </row>
    <row r="229" spans="1:10" x14ac:dyDescent="0.25">
      <c r="A229" s="27"/>
      <c r="B229" s="27"/>
      <c r="E229" s="41"/>
      <c r="F229" s="41"/>
      <c r="G229" s="41"/>
      <c r="J229" s="42"/>
    </row>
    <row r="230" spans="1:10" x14ac:dyDescent="0.25">
      <c r="A230" s="27"/>
      <c r="B230" s="27"/>
      <c r="E230" s="41"/>
      <c r="F230" s="41"/>
      <c r="G230" s="41"/>
      <c r="J230" s="42"/>
    </row>
    <row r="231" spans="1:10" x14ac:dyDescent="0.25">
      <c r="A231" s="27"/>
      <c r="B231" s="27"/>
      <c r="E231" s="41"/>
      <c r="F231" s="41"/>
      <c r="G231" s="41"/>
      <c r="J231" s="42"/>
    </row>
    <row r="232" spans="1:10" x14ac:dyDescent="0.25">
      <c r="A232" s="27"/>
      <c r="B232" s="27"/>
      <c r="E232" s="41"/>
      <c r="F232" s="41"/>
      <c r="G232" s="41"/>
      <c r="J232" s="42"/>
    </row>
    <row r="233" spans="1:10" x14ac:dyDescent="0.25">
      <c r="A233" s="27"/>
      <c r="B233" s="27"/>
      <c r="E233" s="41"/>
      <c r="F233" s="41"/>
      <c r="G233" s="41"/>
      <c r="J233" s="42"/>
    </row>
    <row r="234" spans="1:10" x14ac:dyDescent="0.25">
      <c r="A234" s="27"/>
      <c r="B234" s="27"/>
      <c r="E234" s="41"/>
      <c r="F234" s="41"/>
      <c r="G234" s="41"/>
      <c r="J234" s="42"/>
    </row>
    <row r="235" spans="1:10" x14ac:dyDescent="0.25">
      <c r="A235" s="27"/>
      <c r="B235" s="27"/>
      <c r="E235" s="41"/>
      <c r="F235" s="41"/>
      <c r="G235" s="41"/>
      <c r="J235" s="42"/>
    </row>
    <row r="236" spans="1:10" x14ac:dyDescent="0.25">
      <c r="A236" s="27"/>
      <c r="B236" s="27"/>
      <c r="E236" s="41"/>
      <c r="F236" s="41"/>
      <c r="G236" s="41"/>
      <c r="J236" s="42"/>
    </row>
    <row r="237" spans="1:10" x14ac:dyDescent="0.25">
      <c r="A237" s="27"/>
      <c r="B237" s="27"/>
      <c r="E237" s="41"/>
      <c r="F237" s="41"/>
      <c r="G237" s="41"/>
      <c r="J237" s="42"/>
    </row>
    <row r="238" spans="1:10" x14ac:dyDescent="0.25">
      <c r="A238" s="27"/>
      <c r="B238" s="27"/>
      <c r="E238" s="41"/>
      <c r="F238" s="41"/>
      <c r="G238" s="41"/>
      <c r="J238" s="42"/>
    </row>
    <row r="239" spans="1:10" x14ac:dyDescent="0.25">
      <c r="A239" s="27"/>
      <c r="B239" s="27"/>
      <c r="E239" s="41"/>
      <c r="F239" s="41"/>
      <c r="G239" s="41"/>
      <c r="J239" s="42"/>
    </row>
    <row r="240" spans="1:10" x14ac:dyDescent="0.25">
      <c r="A240" s="27"/>
      <c r="B240" s="27"/>
      <c r="E240" s="41"/>
      <c r="F240" s="41"/>
      <c r="G240" s="41"/>
      <c r="J240" s="42"/>
    </row>
    <row r="241" spans="1:10" x14ac:dyDescent="0.25">
      <c r="A241" s="27"/>
      <c r="B241" s="27"/>
      <c r="E241" s="41"/>
      <c r="F241" s="41"/>
      <c r="G241" s="41"/>
      <c r="J241" s="42"/>
    </row>
    <row r="242" spans="1:10" x14ac:dyDescent="0.25">
      <c r="A242" s="27"/>
      <c r="B242" s="27"/>
      <c r="E242" s="41"/>
      <c r="F242" s="41"/>
      <c r="G242" s="41"/>
      <c r="J242" s="42"/>
    </row>
    <row r="243" spans="1:10" x14ac:dyDescent="0.25">
      <c r="A243" s="27"/>
      <c r="B243" s="27"/>
      <c r="E243" s="41"/>
      <c r="F243" s="41"/>
      <c r="G243" s="41"/>
      <c r="J243" s="42"/>
    </row>
    <row r="244" spans="1:10" x14ac:dyDescent="0.25">
      <c r="A244" s="27"/>
      <c r="B244" s="27"/>
      <c r="E244" s="41"/>
      <c r="F244" s="41"/>
      <c r="G244" s="41"/>
      <c r="J244" s="42"/>
    </row>
    <row r="245" spans="1:10" x14ac:dyDescent="0.25">
      <c r="A245" s="27"/>
      <c r="B245" s="27"/>
      <c r="E245" s="41"/>
      <c r="F245" s="41"/>
      <c r="G245" s="41"/>
      <c r="J245" s="42"/>
    </row>
    <row r="246" spans="1:10" x14ac:dyDescent="0.25">
      <c r="A246" s="27"/>
      <c r="B246" s="27"/>
      <c r="E246" s="41"/>
      <c r="F246" s="41"/>
      <c r="G246" s="41"/>
      <c r="J246" s="42"/>
    </row>
    <row r="247" spans="1:10" x14ac:dyDescent="0.25">
      <c r="A247" s="27"/>
      <c r="B247" s="27"/>
      <c r="E247" s="41"/>
      <c r="F247" s="41"/>
      <c r="G247" s="41"/>
      <c r="J247" s="42"/>
    </row>
    <row r="248" spans="1:10" x14ac:dyDescent="0.25">
      <c r="A248" s="27"/>
      <c r="B248" s="27"/>
      <c r="E248" s="41"/>
      <c r="F248" s="41"/>
      <c r="G248" s="41"/>
      <c r="J248" s="42"/>
    </row>
    <row r="249" spans="1:10" x14ac:dyDescent="0.25">
      <c r="A249" s="27"/>
      <c r="B249" s="27"/>
      <c r="E249" s="41"/>
      <c r="F249" s="41"/>
      <c r="G249" s="41"/>
      <c r="J249" s="42"/>
    </row>
    <row r="250" spans="1:10" x14ac:dyDescent="0.25">
      <c r="A250" s="27"/>
      <c r="B250" s="27"/>
      <c r="E250" s="41"/>
      <c r="F250" s="41"/>
      <c r="G250" s="41"/>
      <c r="J250" s="42"/>
    </row>
    <row r="251" spans="1:10" x14ac:dyDescent="0.25">
      <c r="A251" s="27"/>
      <c r="B251" s="27"/>
      <c r="E251" s="41"/>
      <c r="F251" s="41"/>
      <c r="G251" s="41"/>
      <c r="J251" s="42"/>
    </row>
    <row r="252" spans="1:10" x14ac:dyDescent="0.25">
      <c r="A252" s="27"/>
      <c r="B252" s="27"/>
      <c r="E252" s="41"/>
      <c r="F252" s="41"/>
      <c r="G252" s="41"/>
      <c r="J252" s="42"/>
    </row>
    <row r="253" spans="1:10" x14ac:dyDescent="0.25">
      <c r="A253" s="27"/>
      <c r="B253" s="27"/>
      <c r="E253" s="41"/>
      <c r="F253" s="41"/>
      <c r="G253" s="41"/>
      <c r="J253" s="42"/>
    </row>
    <row r="254" spans="1:10" x14ac:dyDescent="0.25">
      <c r="A254" s="27"/>
      <c r="B254" s="27"/>
      <c r="E254" s="41"/>
      <c r="F254" s="41"/>
      <c r="G254" s="41"/>
      <c r="J254" s="42"/>
    </row>
    <row r="255" spans="1:10" x14ac:dyDescent="0.25">
      <c r="A255" s="27"/>
      <c r="B255" s="27"/>
      <c r="E255" s="41"/>
      <c r="F255" s="41"/>
      <c r="G255" s="41"/>
      <c r="J255" s="42"/>
    </row>
    <row r="256" spans="1:10" x14ac:dyDescent="0.25">
      <c r="A256" s="27"/>
      <c r="B256" s="27"/>
      <c r="E256" s="41"/>
      <c r="F256" s="41"/>
      <c r="G256" s="41"/>
      <c r="J256" s="42"/>
    </row>
    <row r="257" spans="1:10" x14ac:dyDescent="0.25">
      <c r="A257" s="27"/>
      <c r="B257" s="27"/>
      <c r="E257" s="41"/>
      <c r="F257" s="41"/>
      <c r="G257" s="41"/>
      <c r="J257" s="42"/>
    </row>
    <row r="258" spans="1:10" x14ac:dyDescent="0.25">
      <c r="A258" s="27"/>
      <c r="B258" s="27"/>
      <c r="E258" s="41"/>
      <c r="F258" s="41"/>
      <c r="G258" s="41"/>
      <c r="J258" s="42"/>
    </row>
    <row r="259" spans="1:10" x14ac:dyDescent="0.25">
      <c r="A259" s="27"/>
      <c r="B259" s="27"/>
      <c r="E259" s="41"/>
      <c r="F259" s="41"/>
      <c r="G259" s="41"/>
      <c r="J259" s="42"/>
    </row>
    <row r="260" spans="1:10" x14ac:dyDescent="0.25">
      <c r="A260" s="27"/>
      <c r="B260" s="27"/>
      <c r="E260" s="41"/>
      <c r="F260" s="41"/>
      <c r="G260" s="41"/>
      <c r="J260" s="42"/>
    </row>
    <row r="261" spans="1:10" x14ac:dyDescent="0.25">
      <c r="A261" s="27"/>
      <c r="B261" s="27"/>
      <c r="E261" s="41"/>
      <c r="F261" s="41"/>
      <c r="G261" s="41"/>
      <c r="J261" s="42"/>
    </row>
    <row r="262" spans="1:10" x14ac:dyDescent="0.25">
      <c r="A262" s="27"/>
      <c r="B262" s="27"/>
      <c r="E262" s="41"/>
      <c r="F262" s="41"/>
      <c r="G262" s="41"/>
      <c r="J262" s="42"/>
    </row>
    <row r="263" spans="1:10" x14ac:dyDescent="0.25">
      <c r="A263" s="27"/>
      <c r="B263" s="27"/>
      <c r="E263" s="41"/>
      <c r="F263" s="41"/>
      <c r="G263" s="41"/>
      <c r="J263" s="42"/>
    </row>
    <row r="264" spans="1:10" x14ac:dyDescent="0.25">
      <c r="A264" s="27"/>
      <c r="B264" s="27"/>
      <c r="E264" s="41"/>
      <c r="F264" s="41"/>
      <c r="G264" s="41"/>
      <c r="J264" s="42"/>
    </row>
    <row r="265" spans="1:10" x14ac:dyDescent="0.25">
      <c r="A265" s="27"/>
      <c r="B265" s="27"/>
      <c r="E265" s="41"/>
      <c r="F265" s="41"/>
      <c r="G265" s="41"/>
      <c r="J265" s="42"/>
    </row>
    <row r="266" spans="1:10" x14ac:dyDescent="0.25">
      <c r="A266" s="27"/>
      <c r="B266" s="27"/>
      <c r="E266" s="41"/>
      <c r="F266" s="41"/>
      <c r="G266" s="41"/>
      <c r="J266" s="42"/>
    </row>
    <row r="267" spans="1:10" x14ac:dyDescent="0.25">
      <c r="A267" s="27"/>
      <c r="B267" s="27"/>
      <c r="E267" s="41"/>
      <c r="F267" s="41"/>
      <c r="G267" s="41"/>
      <c r="J267" s="42"/>
    </row>
    <row r="268" spans="1:10" x14ac:dyDescent="0.25">
      <c r="A268" s="27"/>
      <c r="B268" s="27"/>
      <c r="E268" s="41"/>
      <c r="F268" s="41"/>
      <c r="G268" s="41"/>
      <c r="J268" s="42"/>
    </row>
    <row r="269" spans="1:10" x14ac:dyDescent="0.25">
      <c r="A269" s="27"/>
      <c r="B269" s="27"/>
      <c r="E269" s="41"/>
      <c r="F269" s="41"/>
      <c r="G269" s="41"/>
      <c r="J269" s="42"/>
    </row>
    <row r="270" spans="1:10" x14ac:dyDescent="0.25">
      <c r="A270" s="27"/>
      <c r="B270" s="27"/>
      <c r="E270" s="41"/>
      <c r="F270" s="41"/>
      <c r="G270" s="41"/>
      <c r="J270" s="42"/>
    </row>
    <row r="271" spans="1:10" x14ac:dyDescent="0.25">
      <c r="A271" s="27"/>
      <c r="B271" s="27"/>
      <c r="E271" s="41"/>
      <c r="F271" s="41"/>
      <c r="G271" s="41"/>
      <c r="J271" s="42"/>
    </row>
    <row r="272" spans="1:10" x14ac:dyDescent="0.25">
      <c r="A272" s="27"/>
      <c r="B272" s="27"/>
      <c r="E272" s="41"/>
      <c r="F272" s="41"/>
      <c r="G272" s="41"/>
      <c r="J272" s="42"/>
    </row>
    <row r="273" spans="1:10" x14ac:dyDescent="0.25">
      <c r="A273" s="27"/>
      <c r="B273" s="27"/>
      <c r="E273" s="41"/>
      <c r="F273" s="41"/>
      <c r="G273" s="41"/>
      <c r="J273" s="42"/>
    </row>
    <row r="274" spans="1:10" x14ac:dyDescent="0.25">
      <c r="A274" s="27"/>
      <c r="B274" s="27"/>
      <c r="E274" s="41"/>
      <c r="F274" s="41"/>
      <c r="G274" s="41"/>
      <c r="J274" s="42"/>
    </row>
    <row r="275" spans="1:10" x14ac:dyDescent="0.25">
      <c r="A275" s="27"/>
      <c r="B275" s="27"/>
      <c r="E275" s="41"/>
      <c r="F275" s="41"/>
      <c r="G275" s="41"/>
      <c r="J275" s="42"/>
    </row>
    <row r="276" spans="1:10" x14ac:dyDescent="0.25">
      <c r="A276" s="27"/>
      <c r="B276" s="27"/>
      <c r="E276" s="41"/>
      <c r="F276" s="41"/>
      <c r="G276" s="41"/>
      <c r="J276" s="42"/>
    </row>
    <row r="277" spans="1:10" x14ac:dyDescent="0.25">
      <c r="A277" s="27"/>
      <c r="B277" s="27"/>
      <c r="E277" s="41"/>
      <c r="F277" s="41"/>
      <c r="G277" s="41"/>
      <c r="J277" s="42"/>
    </row>
    <row r="278" spans="1:10" x14ac:dyDescent="0.25">
      <c r="A278" s="27"/>
      <c r="B278" s="27"/>
      <c r="E278" s="41"/>
      <c r="F278" s="41"/>
      <c r="G278" s="41"/>
      <c r="J278" s="42"/>
    </row>
    <row r="279" spans="1:10" x14ac:dyDescent="0.25">
      <c r="A279" s="27"/>
      <c r="B279" s="27"/>
      <c r="E279" s="41"/>
      <c r="F279" s="41"/>
      <c r="G279" s="41"/>
      <c r="J279" s="42"/>
    </row>
    <row r="280" spans="1:10" x14ac:dyDescent="0.25">
      <c r="A280" s="27"/>
      <c r="B280" s="27"/>
      <c r="E280" s="41"/>
      <c r="F280" s="41"/>
      <c r="G280" s="41"/>
      <c r="J280" s="42"/>
    </row>
    <row r="281" spans="1:10" x14ac:dyDescent="0.25">
      <c r="A281" s="27"/>
      <c r="B281" s="27"/>
      <c r="E281" s="41"/>
      <c r="F281" s="41"/>
      <c r="G281" s="41"/>
      <c r="J281" s="42"/>
    </row>
    <row r="282" spans="1:10" x14ac:dyDescent="0.25">
      <c r="A282" s="27"/>
      <c r="B282" s="27"/>
      <c r="E282" s="41"/>
      <c r="F282" s="41"/>
      <c r="G282" s="41"/>
      <c r="J282" s="42"/>
    </row>
    <row r="283" spans="1:10" x14ac:dyDescent="0.25">
      <c r="A283" s="27"/>
      <c r="B283" s="27"/>
      <c r="E283" s="41"/>
      <c r="F283" s="41"/>
      <c r="G283" s="41"/>
      <c r="J283" s="42"/>
    </row>
    <row r="284" spans="1:10" x14ac:dyDescent="0.25">
      <c r="A284" s="27"/>
      <c r="B284" s="27"/>
      <c r="E284" s="41"/>
      <c r="F284" s="41"/>
      <c r="G284" s="41"/>
      <c r="J284" s="42"/>
    </row>
    <row r="285" spans="1:10" x14ac:dyDescent="0.25">
      <c r="A285" s="27"/>
      <c r="B285" s="27"/>
      <c r="E285" s="41"/>
      <c r="F285" s="41"/>
      <c r="G285" s="41"/>
      <c r="J285" s="42"/>
    </row>
    <row r="286" spans="1:10" x14ac:dyDescent="0.25">
      <c r="A286" s="27"/>
      <c r="B286" s="27"/>
      <c r="E286" s="41"/>
      <c r="F286" s="41"/>
      <c r="G286" s="41"/>
      <c r="J286" s="42"/>
    </row>
    <row r="287" spans="1:10" x14ac:dyDescent="0.25">
      <c r="A287" s="27"/>
      <c r="B287" s="27"/>
      <c r="E287" s="41"/>
      <c r="F287" s="41"/>
      <c r="G287" s="41"/>
      <c r="J287" s="42"/>
    </row>
    <row r="288" spans="1:10" x14ac:dyDescent="0.25">
      <c r="A288" s="27"/>
      <c r="B288" s="27"/>
      <c r="E288" s="41"/>
      <c r="F288" s="41"/>
      <c r="G288" s="41"/>
      <c r="J288" s="42"/>
    </row>
    <row r="289" spans="1:10" x14ac:dyDescent="0.25">
      <c r="A289" s="27"/>
      <c r="B289" s="27"/>
      <c r="E289" s="41"/>
      <c r="F289" s="41"/>
      <c r="G289" s="41"/>
      <c r="J289" s="42"/>
    </row>
    <row r="290" spans="1:10" x14ac:dyDescent="0.25">
      <c r="A290" s="27"/>
      <c r="B290" s="27"/>
      <c r="E290" s="41"/>
      <c r="F290" s="41"/>
      <c r="G290" s="41"/>
      <c r="J290" s="42"/>
    </row>
    <row r="291" spans="1:10" x14ac:dyDescent="0.25">
      <c r="A291" s="27"/>
      <c r="B291" s="27"/>
      <c r="E291" s="41"/>
      <c r="F291" s="41"/>
      <c r="G291" s="41"/>
      <c r="J291" s="42"/>
    </row>
    <row r="292" spans="1:10" x14ac:dyDescent="0.25">
      <c r="A292" s="27"/>
      <c r="B292" s="27"/>
      <c r="E292" s="41"/>
      <c r="F292" s="41"/>
      <c r="G292" s="41"/>
      <c r="J292" s="42"/>
    </row>
    <row r="293" spans="1:10" x14ac:dyDescent="0.25">
      <c r="A293" s="27"/>
      <c r="B293" s="27"/>
      <c r="E293" s="41"/>
      <c r="F293" s="41"/>
      <c r="G293" s="41"/>
      <c r="J293" s="42"/>
    </row>
    <row r="294" spans="1:10" x14ac:dyDescent="0.25">
      <c r="A294" s="27"/>
      <c r="B294" s="27"/>
      <c r="E294" s="41"/>
      <c r="F294" s="41"/>
      <c r="G294" s="41"/>
      <c r="J294" s="42"/>
    </row>
    <row r="295" spans="1:10" x14ac:dyDescent="0.25">
      <c r="A295" s="27"/>
      <c r="B295" s="27"/>
      <c r="E295" s="41"/>
      <c r="F295" s="41"/>
      <c r="G295" s="41"/>
      <c r="J295" s="42"/>
    </row>
    <row r="296" spans="1:10" x14ac:dyDescent="0.25">
      <c r="A296" s="27"/>
      <c r="B296" s="27"/>
      <c r="E296" s="41"/>
      <c r="F296" s="41"/>
      <c r="G296" s="41"/>
      <c r="J296" s="42"/>
    </row>
    <row r="297" spans="1:10" x14ac:dyDescent="0.25">
      <c r="A297" s="27"/>
      <c r="B297" s="27"/>
      <c r="E297" s="41"/>
      <c r="F297" s="41"/>
      <c r="G297" s="41"/>
      <c r="J297" s="42"/>
    </row>
    <row r="298" spans="1:10" x14ac:dyDescent="0.25">
      <c r="A298" s="27"/>
      <c r="B298" s="27"/>
      <c r="E298" s="41"/>
      <c r="F298" s="41"/>
      <c r="G298" s="41"/>
      <c r="J298" s="42"/>
    </row>
    <row r="299" spans="1:10" x14ac:dyDescent="0.25">
      <c r="A299" s="27"/>
      <c r="B299" s="27"/>
      <c r="E299" s="41"/>
      <c r="F299" s="41"/>
      <c r="G299" s="41"/>
      <c r="J299" s="42"/>
    </row>
    <row r="300" spans="1:10" x14ac:dyDescent="0.25">
      <c r="A300" s="27"/>
      <c r="B300" s="27"/>
      <c r="E300" s="41"/>
      <c r="F300" s="41"/>
      <c r="G300" s="41"/>
      <c r="J300" s="42"/>
    </row>
    <row r="301" spans="1:10" x14ac:dyDescent="0.25">
      <c r="A301" s="27"/>
      <c r="B301" s="27"/>
      <c r="E301" s="41"/>
      <c r="F301" s="41"/>
      <c r="G301" s="41"/>
      <c r="J301" s="42"/>
    </row>
    <row r="302" spans="1:10" x14ac:dyDescent="0.25">
      <c r="A302" s="27"/>
      <c r="B302" s="27"/>
      <c r="E302" s="41"/>
      <c r="F302" s="41"/>
      <c r="G302" s="41"/>
      <c r="J302" s="42"/>
    </row>
    <row r="303" spans="1:10" x14ac:dyDescent="0.25">
      <c r="A303" s="27"/>
      <c r="B303" s="27"/>
      <c r="E303" s="41"/>
      <c r="F303" s="41"/>
      <c r="G303" s="41"/>
      <c r="J303" s="42"/>
    </row>
    <row r="304" spans="1:10" x14ac:dyDescent="0.25">
      <c r="A304" s="27"/>
      <c r="B304" s="27"/>
      <c r="E304" s="41"/>
      <c r="F304" s="41"/>
      <c r="G304" s="41"/>
      <c r="J304" s="42"/>
    </row>
    <row r="305" spans="1:10" x14ac:dyDescent="0.25">
      <c r="A305" s="27"/>
      <c r="B305" s="27"/>
      <c r="E305" s="41"/>
      <c r="F305" s="41"/>
      <c r="G305" s="41"/>
      <c r="J305" s="42"/>
    </row>
    <row r="306" spans="1:10" x14ac:dyDescent="0.25">
      <c r="A306" s="27"/>
      <c r="B306" s="27"/>
      <c r="E306" s="41"/>
      <c r="F306" s="41"/>
      <c r="G306" s="41"/>
      <c r="J306" s="42"/>
    </row>
    <row r="307" spans="1:10" x14ac:dyDescent="0.25">
      <c r="A307" s="27"/>
      <c r="B307" s="27"/>
      <c r="E307" s="41"/>
      <c r="F307" s="41"/>
      <c r="G307" s="41"/>
      <c r="J307" s="42"/>
    </row>
    <row r="308" spans="1:10" x14ac:dyDescent="0.25">
      <c r="A308" s="27"/>
      <c r="B308" s="27"/>
      <c r="E308" s="41"/>
      <c r="F308" s="41"/>
      <c r="G308" s="41"/>
      <c r="J308" s="42"/>
    </row>
    <row r="309" spans="1:10" x14ac:dyDescent="0.25">
      <c r="A309" s="27"/>
      <c r="B309" s="27"/>
      <c r="E309" s="41"/>
      <c r="F309" s="41"/>
      <c r="G309" s="41"/>
      <c r="J309" s="42"/>
    </row>
    <row r="310" spans="1:10" x14ac:dyDescent="0.25">
      <c r="A310" s="27"/>
      <c r="B310" s="27"/>
      <c r="E310" s="41"/>
      <c r="F310" s="41"/>
      <c r="G310" s="41"/>
      <c r="J310" s="42"/>
    </row>
    <row r="311" spans="1:10" x14ac:dyDescent="0.25">
      <c r="A311" s="27"/>
      <c r="B311" s="27"/>
      <c r="E311" s="41"/>
      <c r="F311" s="41"/>
      <c r="G311" s="41"/>
      <c r="J311" s="42"/>
    </row>
    <row r="312" spans="1:10" x14ac:dyDescent="0.25">
      <c r="A312" s="27"/>
      <c r="B312" s="27"/>
      <c r="E312" s="41"/>
      <c r="F312" s="41"/>
      <c r="G312" s="41"/>
      <c r="J312" s="42"/>
    </row>
    <row r="313" spans="1:10" x14ac:dyDescent="0.25">
      <c r="A313" s="27"/>
      <c r="B313" s="27"/>
      <c r="E313" s="41"/>
      <c r="F313" s="41"/>
      <c r="G313" s="41"/>
      <c r="J313" s="42"/>
    </row>
    <row r="314" spans="1:10" x14ac:dyDescent="0.25">
      <c r="A314" s="27"/>
      <c r="B314" s="27"/>
      <c r="E314" s="41"/>
      <c r="F314" s="41"/>
      <c r="G314" s="41"/>
      <c r="J314" s="42"/>
    </row>
    <row r="315" spans="1:10" x14ac:dyDescent="0.25">
      <c r="A315" s="27"/>
      <c r="B315" s="27"/>
      <c r="E315" s="41"/>
      <c r="F315" s="41"/>
      <c r="G315" s="41"/>
      <c r="J315" s="42"/>
    </row>
    <row r="316" spans="1:10" x14ac:dyDescent="0.25">
      <c r="A316" s="27"/>
      <c r="B316" s="27"/>
      <c r="E316" s="41"/>
      <c r="F316" s="41"/>
      <c r="G316" s="41"/>
      <c r="J316" s="42"/>
    </row>
    <row r="317" spans="1:10" x14ac:dyDescent="0.25">
      <c r="A317" s="27"/>
      <c r="B317" s="27"/>
      <c r="E317" s="41"/>
      <c r="F317" s="41"/>
      <c r="G317" s="41"/>
      <c r="J317" s="42"/>
    </row>
    <row r="318" spans="1:10" x14ac:dyDescent="0.25">
      <c r="A318" s="27"/>
      <c r="B318" s="27"/>
      <c r="E318" s="41"/>
      <c r="F318" s="41"/>
      <c r="G318" s="41"/>
      <c r="J318" s="42"/>
    </row>
    <row r="319" spans="1:10" x14ac:dyDescent="0.25">
      <c r="A319" s="27"/>
      <c r="B319" s="27"/>
      <c r="E319" s="41"/>
      <c r="F319" s="41"/>
      <c r="G319" s="41"/>
      <c r="J319" s="42"/>
    </row>
    <row r="320" spans="1:10" x14ac:dyDescent="0.25">
      <c r="A320" s="27"/>
      <c r="B320" s="27"/>
      <c r="E320" s="41"/>
      <c r="F320" s="41"/>
      <c r="G320" s="41"/>
      <c r="J320" s="42"/>
    </row>
    <row r="321" spans="1:10" x14ac:dyDescent="0.25">
      <c r="A321" s="27"/>
      <c r="B321" s="27"/>
      <c r="E321" s="41"/>
      <c r="F321" s="41"/>
      <c r="G321" s="41"/>
      <c r="J321" s="42"/>
    </row>
    <row r="322" spans="1:10" x14ac:dyDescent="0.25">
      <c r="A322" s="27"/>
      <c r="B322" s="27"/>
      <c r="E322" s="41"/>
      <c r="F322" s="41"/>
      <c r="G322" s="41"/>
      <c r="J322" s="42"/>
    </row>
    <row r="323" spans="1:10" x14ac:dyDescent="0.25">
      <c r="A323" s="27"/>
      <c r="B323" s="27"/>
      <c r="E323" s="41"/>
      <c r="F323" s="41"/>
      <c r="G323" s="41"/>
      <c r="J323" s="42"/>
    </row>
    <row r="324" spans="1:10" x14ac:dyDescent="0.25">
      <c r="A324" s="27"/>
      <c r="B324" s="27"/>
      <c r="E324" s="41"/>
      <c r="F324" s="41"/>
      <c r="G324" s="41"/>
      <c r="J324" s="42"/>
    </row>
    <row r="325" spans="1:10" x14ac:dyDescent="0.25">
      <c r="A325" s="27"/>
      <c r="B325" s="27"/>
      <c r="E325" s="41"/>
      <c r="F325" s="41"/>
      <c r="G325" s="41"/>
      <c r="J325" s="42"/>
    </row>
    <row r="326" spans="1:10" x14ac:dyDescent="0.25">
      <c r="A326" s="27"/>
      <c r="B326" s="27"/>
      <c r="E326" s="41"/>
      <c r="F326" s="41"/>
      <c r="G326" s="41"/>
      <c r="J326" s="42"/>
    </row>
    <row r="327" spans="1:10" x14ac:dyDescent="0.25">
      <c r="A327" s="27"/>
      <c r="B327" s="27"/>
      <c r="E327" s="41"/>
      <c r="F327" s="41"/>
      <c r="G327" s="41"/>
      <c r="J327" s="42"/>
    </row>
    <row r="328" spans="1:10" x14ac:dyDescent="0.25">
      <c r="A328" s="27"/>
      <c r="B328" s="27"/>
      <c r="E328" s="41"/>
      <c r="F328" s="41"/>
      <c r="G328" s="41"/>
      <c r="J328" s="42"/>
    </row>
    <row r="329" spans="1:10" x14ac:dyDescent="0.25">
      <c r="A329" s="27"/>
      <c r="B329" s="27"/>
      <c r="E329" s="41"/>
      <c r="F329" s="41"/>
      <c r="G329" s="41"/>
      <c r="J329" s="42"/>
    </row>
    <row r="330" spans="1:10" x14ac:dyDescent="0.25">
      <c r="A330" s="27"/>
      <c r="B330" s="27"/>
      <c r="E330" s="41"/>
      <c r="F330" s="41"/>
      <c r="G330" s="41"/>
      <c r="J330" s="42"/>
    </row>
    <row r="331" spans="1:10" x14ac:dyDescent="0.25">
      <c r="A331" s="27"/>
      <c r="B331" s="27"/>
      <c r="E331" s="41"/>
      <c r="F331" s="41"/>
      <c r="G331" s="41"/>
      <c r="J331" s="42"/>
    </row>
    <row r="332" spans="1:10" x14ac:dyDescent="0.25">
      <c r="A332" s="27"/>
      <c r="B332" s="27"/>
      <c r="E332" s="41"/>
      <c r="F332" s="41"/>
      <c r="G332" s="41"/>
      <c r="J332" s="42"/>
    </row>
    <row r="333" spans="1:10" x14ac:dyDescent="0.25">
      <c r="A333" s="27"/>
      <c r="B333" s="27"/>
      <c r="E333" s="41"/>
      <c r="F333" s="41"/>
      <c r="G333" s="41"/>
      <c r="J333" s="42"/>
    </row>
    <row r="334" spans="1:10" x14ac:dyDescent="0.25">
      <c r="A334" s="27"/>
      <c r="B334" s="27"/>
      <c r="E334" s="41"/>
      <c r="F334" s="41"/>
      <c r="G334" s="41"/>
      <c r="J334" s="42"/>
    </row>
    <row r="335" spans="1:10" x14ac:dyDescent="0.25">
      <c r="A335" s="27"/>
      <c r="B335" s="27"/>
      <c r="E335" s="41"/>
      <c r="F335" s="41"/>
      <c r="G335" s="41"/>
      <c r="J335" s="42"/>
    </row>
    <row r="336" spans="1:10" x14ac:dyDescent="0.25">
      <c r="A336" s="27"/>
      <c r="B336" s="27"/>
      <c r="E336" s="41"/>
      <c r="F336" s="41"/>
      <c r="G336" s="41"/>
      <c r="J336" s="42"/>
    </row>
    <row r="337" spans="1:10" x14ac:dyDescent="0.25">
      <c r="A337" s="27"/>
      <c r="B337" s="27"/>
      <c r="E337" s="41"/>
      <c r="F337" s="41"/>
      <c r="G337" s="41"/>
      <c r="J337" s="42"/>
    </row>
    <row r="338" spans="1:10" x14ac:dyDescent="0.25">
      <c r="A338" s="27"/>
      <c r="B338" s="27"/>
      <c r="E338" s="41"/>
      <c r="F338" s="41"/>
      <c r="G338" s="41"/>
      <c r="J338" s="42"/>
    </row>
    <row r="339" spans="1:10" x14ac:dyDescent="0.25">
      <c r="A339" s="27"/>
      <c r="B339" s="27"/>
      <c r="E339" s="41"/>
      <c r="F339" s="41"/>
      <c r="G339" s="41"/>
      <c r="J339" s="42"/>
    </row>
    <row r="340" spans="1:10" x14ac:dyDescent="0.25">
      <c r="A340" s="27"/>
      <c r="B340" s="27"/>
      <c r="E340" s="41"/>
      <c r="F340" s="41"/>
      <c r="G340" s="41"/>
      <c r="J340" s="42"/>
    </row>
    <row r="341" spans="1:10" x14ac:dyDescent="0.25">
      <c r="A341" s="27"/>
      <c r="B341" s="27"/>
      <c r="E341" s="41"/>
      <c r="F341" s="41"/>
      <c r="G341" s="41"/>
      <c r="J341" s="42"/>
    </row>
    <row r="342" spans="1:10" x14ac:dyDescent="0.25">
      <c r="A342" s="27"/>
      <c r="B342" s="27"/>
      <c r="E342" s="41"/>
      <c r="F342" s="41"/>
      <c r="G342" s="41"/>
      <c r="J342" s="42"/>
    </row>
    <row r="343" spans="1:10" x14ac:dyDescent="0.25">
      <c r="A343" s="27"/>
      <c r="B343" s="27"/>
      <c r="E343" s="41"/>
      <c r="F343" s="41"/>
      <c r="G343" s="41"/>
      <c r="J343" s="42"/>
    </row>
    <row r="344" spans="1:10" x14ac:dyDescent="0.25">
      <c r="A344" s="27"/>
      <c r="B344" s="27"/>
      <c r="E344" s="41"/>
      <c r="F344" s="41"/>
      <c r="G344" s="41"/>
      <c r="J344" s="42"/>
    </row>
    <row r="345" spans="1:10" x14ac:dyDescent="0.25">
      <c r="A345" s="27"/>
      <c r="B345" s="27"/>
      <c r="E345" s="41"/>
      <c r="F345" s="41"/>
      <c r="G345" s="41"/>
      <c r="J345" s="42"/>
    </row>
    <row r="346" spans="1:10" x14ac:dyDescent="0.25">
      <c r="A346" s="27"/>
      <c r="B346" s="27"/>
      <c r="E346" s="41"/>
      <c r="F346" s="41"/>
      <c r="G346" s="41"/>
      <c r="J346" s="42"/>
    </row>
    <row r="347" spans="1:10" x14ac:dyDescent="0.25">
      <c r="A347" s="27"/>
      <c r="B347" s="27"/>
      <c r="E347" s="41"/>
      <c r="F347" s="41"/>
      <c r="G347" s="41"/>
      <c r="J347" s="42"/>
    </row>
    <row r="348" spans="1:10" x14ac:dyDescent="0.25">
      <c r="A348" s="27"/>
      <c r="B348" s="27"/>
      <c r="E348" s="41"/>
      <c r="F348" s="41"/>
      <c r="G348" s="41"/>
      <c r="J348" s="42"/>
    </row>
    <row r="349" spans="1:10" x14ac:dyDescent="0.25">
      <c r="A349" s="27"/>
      <c r="B349" s="27"/>
      <c r="E349" s="41"/>
      <c r="F349" s="41"/>
      <c r="G349" s="41"/>
      <c r="J349" s="42"/>
    </row>
    <row r="350" spans="1:10" x14ac:dyDescent="0.25">
      <c r="A350" s="27"/>
      <c r="B350" s="27"/>
      <c r="E350" s="41"/>
      <c r="F350" s="41"/>
      <c r="G350" s="41"/>
      <c r="J350" s="42"/>
    </row>
    <row r="351" spans="1:10" x14ac:dyDescent="0.25">
      <c r="A351" s="27"/>
      <c r="B351" s="27"/>
      <c r="E351" s="41"/>
      <c r="F351" s="41"/>
      <c r="G351" s="41"/>
      <c r="J351" s="42"/>
    </row>
    <row r="352" spans="1:10" x14ac:dyDescent="0.25">
      <c r="A352" s="27"/>
      <c r="B352" s="27"/>
      <c r="E352" s="41"/>
      <c r="F352" s="41"/>
      <c r="G352" s="41"/>
      <c r="J352" s="42"/>
    </row>
    <row r="353" spans="1:10" x14ac:dyDescent="0.25">
      <c r="A353" s="27"/>
      <c r="B353" s="27"/>
      <c r="E353" s="41"/>
      <c r="F353" s="41"/>
      <c r="G353" s="41"/>
      <c r="J353" s="42"/>
    </row>
    <row r="354" spans="1:10" x14ac:dyDescent="0.25">
      <c r="A354" s="27"/>
      <c r="B354" s="27"/>
      <c r="E354" s="41"/>
      <c r="F354" s="41"/>
      <c r="G354" s="41"/>
      <c r="J354" s="42"/>
    </row>
    <row r="355" spans="1:10" x14ac:dyDescent="0.25">
      <c r="A355" s="27"/>
      <c r="B355" s="27"/>
      <c r="E355" s="41"/>
      <c r="F355" s="41"/>
      <c r="G355" s="41"/>
      <c r="J355" s="42"/>
    </row>
    <row r="356" spans="1:10" x14ac:dyDescent="0.25">
      <c r="A356" s="27"/>
      <c r="B356" s="27"/>
      <c r="E356" s="41"/>
      <c r="F356" s="41"/>
      <c r="G356" s="41"/>
      <c r="J356" s="42"/>
    </row>
    <row r="357" spans="1:10" x14ac:dyDescent="0.25">
      <c r="A357" s="27"/>
      <c r="B357" s="27"/>
      <c r="E357" s="41"/>
      <c r="F357" s="41"/>
      <c r="G357" s="41"/>
      <c r="J357" s="42"/>
    </row>
    <row r="358" spans="1:10" x14ac:dyDescent="0.25">
      <c r="A358" s="27"/>
      <c r="B358" s="27"/>
      <c r="E358" s="41"/>
      <c r="F358" s="41"/>
      <c r="G358" s="41"/>
      <c r="J358" s="42"/>
    </row>
    <row r="359" spans="1:10" x14ac:dyDescent="0.25">
      <c r="A359" s="27"/>
      <c r="B359" s="27"/>
      <c r="E359" s="41"/>
      <c r="F359" s="41"/>
      <c r="G359" s="41"/>
      <c r="J359" s="42"/>
    </row>
    <row r="360" spans="1:10" x14ac:dyDescent="0.25">
      <c r="A360" s="27"/>
      <c r="B360" s="27"/>
      <c r="E360" s="41"/>
      <c r="F360" s="41"/>
      <c r="G360" s="41"/>
      <c r="J360" s="42"/>
    </row>
    <row r="361" spans="1:10" x14ac:dyDescent="0.25">
      <c r="A361" s="27"/>
      <c r="B361" s="27"/>
      <c r="E361" s="41"/>
      <c r="F361" s="41"/>
      <c r="G361" s="41"/>
      <c r="J361" s="42"/>
    </row>
    <row r="362" spans="1:10" x14ac:dyDescent="0.25">
      <c r="A362" s="27"/>
      <c r="B362" s="27"/>
      <c r="E362" s="41"/>
      <c r="F362" s="41"/>
      <c r="G362" s="41"/>
      <c r="J362" s="42"/>
    </row>
    <row r="363" spans="1:10" x14ac:dyDescent="0.25">
      <c r="A363" s="27"/>
      <c r="B363" s="27"/>
      <c r="E363" s="41"/>
      <c r="F363" s="41"/>
      <c r="G363" s="41"/>
      <c r="J363" s="42"/>
    </row>
    <row r="364" spans="1:10" x14ac:dyDescent="0.25">
      <c r="A364" s="27"/>
      <c r="B364" s="27"/>
      <c r="E364" s="41"/>
      <c r="F364" s="41"/>
      <c r="G364" s="41"/>
      <c r="J364" s="42"/>
    </row>
    <row r="365" spans="1:10" x14ac:dyDescent="0.25">
      <c r="A365" s="27"/>
      <c r="B365" s="27"/>
      <c r="E365" s="41"/>
      <c r="F365" s="41"/>
      <c r="G365" s="41"/>
      <c r="J365" s="42"/>
    </row>
    <row r="366" spans="1:10" x14ac:dyDescent="0.25">
      <c r="A366" s="27"/>
      <c r="B366" s="27"/>
      <c r="E366" s="41"/>
      <c r="F366" s="41"/>
      <c r="G366" s="41"/>
      <c r="J366" s="42"/>
    </row>
    <row r="367" spans="1:10" x14ac:dyDescent="0.25">
      <c r="A367" s="27"/>
      <c r="B367" s="27"/>
      <c r="E367" s="41"/>
      <c r="F367" s="41"/>
      <c r="G367" s="41"/>
      <c r="J367" s="42"/>
    </row>
    <row r="368" spans="1:10" x14ac:dyDescent="0.25">
      <c r="A368" s="27"/>
      <c r="B368" s="27"/>
      <c r="E368" s="41"/>
      <c r="F368" s="41"/>
      <c r="G368" s="41"/>
      <c r="J368" s="42"/>
    </row>
    <row r="369" spans="1:10" x14ac:dyDescent="0.25">
      <c r="A369" s="27"/>
      <c r="B369" s="27"/>
      <c r="E369" s="41"/>
      <c r="F369" s="41"/>
      <c r="G369" s="41"/>
      <c r="J369" s="42"/>
    </row>
    <row r="370" spans="1:10" x14ac:dyDescent="0.25">
      <c r="A370" s="27"/>
      <c r="B370" s="27"/>
      <c r="E370" s="41"/>
      <c r="F370" s="41"/>
      <c r="G370" s="41"/>
      <c r="J370" s="42"/>
    </row>
    <row r="371" spans="1:10" x14ac:dyDescent="0.25">
      <c r="A371" s="27"/>
      <c r="B371" s="27"/>
      <c r="E371" s="41"/>
      <c r="F371" s="41"/>
      <c r="G371" s="41"/>
      <c r="J371" s="42"/>
    </row>
    <row r="372" spans="1:10" x14ac:dyDescent="0.25">
      <c r="A372" s="27"/>
      <c r="B372" s="27"/>
      <c r="E372" s="41"/>
      <c r="F372" s="41"/>
      <c r="G372" s="41"/>
      <c r="J372" s="42"/>
    </row>
    <row r="373" spans="1:10" x14ac:dyDescent="0.25">
      <c r="A373" s="27"/>
      <c r="B373" s="27"/>
      <c r="E373" s="41"/>
      <c r="F373" s="41"/>
      <c r="G373" s="41"/>
      <c r="J373" s="42"/>
    </row>
    <row r="374" spans="1:10" x14ac:dyDescent="0.25">
      <c r="A374" s="27"/>
      <c r="B374" s="27"/>
      <c r="E374" s="41"/>
      <c r="F374" s="41"/>
      <c r="G374" s="41"/>
      <c r="J374" s="42"/>
    </row>
    <row r="375" spans="1:10" x14ac:dyDescent="0.25">
      <c r="A375" s="27"/>
      <c r="B375" s="27"/>
      <c r="E375" s="41"/>
      <c r="F375" s="41"/>
      <c r="G375" s="41"/>
      <c r="J375" s="42"/>
    </row>
    <row r="376" spans="1:10" x14ac:dyDescent="0.25">
      <c r="A376" s="27"/>
      <c r="B376" s="27"/>
      <c r="E376" s="41"/>
      <c r="F376" s="41"/>
      <c r="G376" s="41"/>
      <c r="J376" s="42"/>
    </row>
    <row r="377" spans="1:10" x14ac:dyDescent="0.25">
      <c r="A377" s="27"/>
      <c r="B377" s="27"/>
      <c r="E377" s="41"/>
      <c r="F377" s="41"/>
      <c r="G377" s="41"/>
      <c r="J377" s="42"/>
    </row>
    <row r="378" spans="1:10" x14ac:dyDescent="0.25">
      <c r="A378" s="27"/>
      <c r="B378" s="27"/>
      <c r="E378" s="41"/>
      <c r="F378" s="41"/>
      <c r="G378" s="41"/>
      <c r="J378" s="42"/>
    </row>
    <row r="379" spans="1:10" x14ac:dyDescent="0.25">
      <c r="A379" s="27"/>
      <c r="B379" s="27"/>
      <c r="E379" s="41"/>
      <c r="F379" s="41"/>
      <c r="G379" s="41"/>
      <c r="J379" s="42"/>
    </row>
    <row r="380" spans="1:10" x14ac:dyDescent="0.25">
      <c r="A380" s="27"/>
      <c r="B380" s="27"/>
      <c r="E380" s="41"/>
      <c r="F380" s="41"/>
      <c r="G380" s="41"/>
      <c r="J380" s="42"/>
    </row>
    <row r="381" spans="1:10" x14ac:dyDescent="0.25">
      <c r="A381" s="27"/>
      <c r="B381" s="27"/>
      <c r="E381" s="41"/>
      <c r="F381" s="41"/>
      <c r="G381" s="41"/>
      <c r="J381" s="42"/>
    </row>
    <row r="382" spans="1:10" x14ac:dyDescent="0.25">
      <c r="A382" s="27"/>
      <c r="B382" s="27"/>
      <c r="E382" s="41"/>
      <c r="F382" s="41"/>
      <c r="G382" s="41"/>
      <c r="J382" s="42"/>
    </row>
    <row r="383" spans="1:10" x14ac:dyDescent="0.25">
      <c r="A383" s="27"/>
      <c r="B383" s="27"/>
      <c r="E383" s="41"/>
      <c r="F383" s="41"/>
      <c r="G383" s="41"/>
      <c r="J383" s="42"/>
    </row>
    <row r="384" spans="1:10" x14ac:dyDescent="0.25">
      <c r="A384" s="27"/>
      <c r="B384" s="27"/>
      <c r="E384" s="41"/>
      <c r="F384" s="41"/>
      <c r="G384" s="41"/>
      <c r="J384" s="42"/>
    </row>
    <row r="385" spans="1:10" x14ac:dyDescent="0.25">
      <c r="A385" s="27"/>
      <c r="B385" s="27"/>
      <c r="E385" s="41"/>
      <c r="F385" s="41"/>
      <c r="G385" s="41"/>
      <c r="J385" s="42"/>
    </row>
    <row r="386" spans="1:10" x14ac:dyDescent="0.25">
      <c r="A386" s="27"/>
      <c r="B386" s="27"/>
      <c r="E386" s="41"/>
      <c r="F386" s="41"/>
      <c r="G386" s="41"/>
      <c r="J386" s="42"/>
    </row>
    <row r="387" spans="1:10" x14ac:dyDescent="0.25">
      <c r="A387" s="27"/>
      <c r="B387" s="27"/>
      <c r="E387" s="41"/>
      <c r="F387" s="41"/>
      <c r="G387" s="41"/>
      <c r="J387" s="42"/>
    </row>
    <row r="388" spans="1:10" x14ac:dyDescent="0.25">
      <c r="A388" s="27"/>
      <c r="B388" s="27"/>
      <c r="E388" s="41"/>
      <c r="F388" s="41"/>
      <c r="G388" s="41"/>
      <c r="J388" s="42"/>
    </row>
    <row r="389" spans="1:10" x14ac:dyDescent="0.25">
      <c r="A389" s="27"/>
      <c r="B389" s="27"/>
      <c r="E389" s="41"/>
      <c r="F389" s="41"/>
      <c r="G389" s="41"/>
      <c r="J389" s="42"/>
    </row>
    <row r="390" spans="1:10" x14ac:dyDescent="0.25">
      <c r="A390" s="27"/>
      <c r="B390" s="27"/>
      <c r="E390" s="41"/>
      <c r="F390" s="41"/>
      <c r="G390" s="41"/>
      <c r="J390" s="42"/>
    </row>
    <row r="391" spans="1:10" x14ac:dyDescent="0.25">
      <c r="A391" s="27"/>
      <c r="B391" s="27"/>
      <c r="E391" s="41"/>
      <c r="F391" s="41"/>
      <c r="G391" s="41"/>
      <c r="J391" s="42"/>
    </row>
    <row r="392" spans="1:10" x14ac:dyDescent="0.25">
      <c r="A392" s="27"/>
      <c r="B392" s="27"/>
      <c r="E392" s="41"/>
      <c r="F392" s="41"/>
      <c r="G392" s="41"/>
      <c r="J392" s="42"/>
    </row>
    <row r="393" spans="1:10" x14ac:dyDescent="0.25">
      <c r="A393" s="27"/>
      <c r="B393" s="27"/>
      <c r="E393" s="41"/>
      <c r="F393" s="41"/>
      <c r="G393" s="41"/>
      <c r="J393" s="42"/>
    </row>
    <row r="394" spans="1:10" x14ac:dyDescent="0.25">
      <c r="A394" s="27"/>
      <c r="B394" s="27"/>
      <c r="E394" s="41"/>
      <c r="F394" s="41"/>
      <c r="G394" s="41"/>
      <c r="J394" s="42"/>
    </row>
    <row r="395" spans="1:10" x14ac:dyDescent="0.25">
      <c r="A395" s="27"/>
      <c r="B395" s="27"/>
      <c r="E395" s="41"/>
      <c r="F395" s="41"/>
      <c r="G395" s="41"/>
      <c r="J395" s="42"/>
    </row>
    <row r="396" spans="1:10" x14ac:dyDescent="0.25">
      <c r="A396" s="27"/>
      <c r="B396" s="27"/>
      <c r="E396" s="41"/>
      <c r="F396" s="41"/>
      <c r="G396" s="41"/>
      <c r="J396" s="42"/>
    </row>
    <row r="397" spans="1:10" x14ac:dyDescent="0.25">
      <c r="A397" s="27"/>
      <c r="B397" s="27"/>
      <c r="E397" s="41"/>
      <c r="F397" s="41"/>
      <c r="G397" s="41"/>
      <c r="J397" s="42"/>
    </row>
    <row r="398" spans="1:10" x14ac:dyDescent="0.25">
      <c r="A398" s="27"/>
      <c r="B398" s="27"/>
      <c r="E398" s="41"/>
      <c r="F398" s="41"/>
      <c r="G398" s="41"/>
      <c r="J398" s="42"/>
    </row>
    <row r="399" spans="1:10" x14ac:dyDescent="0.25">
      <c r="A399" s="27"/>
      <c r="B399" s="27"/>
      <c r="E399" s="41"/>
      <c r="F399" s="41"/>
      <c r="G399" s="41"/>
      <c r="J399" s="42"/>
    </row>
    <row r="400" spans="1:10" x14ac:dyDescent="0.25">
      <c r="A400" s="27"/>
      <c r="B400" s="27"/>
      <c r="E400" s="41"/>
      <c r="F400" s="41"/>
      <c r="G400" s="41"/>
      <c r="J400" s="42"/>
    </row>
    <row r="401" spans="1:10" x14ac:dyDescent="0.25">
      <c r="A401" s="27"/>
      <c r="B401" s="27"/>
      <c r="E401" s="41"/>
      <c r="F401" s="41"/>
      <c r="G401" s="41"/>
      <c r="J401" s="42"/>
    </row>
    <row r="402" spans="1:10" x14ac:dyDescent="0.25">
      <c r="A402" s="27"/>
      <c r="B402" s="27"/>
      <c r="E402" s="41"/>
      <c r="F402" s="41"/>
      <c r="G402" s="41"/>
      <c r="J402" s="42"/>
    </row>
    <row r="403" spans="1:10" x14ac:dyDescent="0.25">
      <c r="A403" s="27"/>
      <c r="B403" s="27"/>
      <c r="E403" s="41"/>
      <c r="F403" s="41"/>
      <c r="G403" s="41"/>
      <c r="J403" s="42"/>
    </row>
    <row r="404" spans="1:10" x14ac:dyDescent="0.25">
      <c r="A404" s="27"/>
      <c r="B404" s="27"/>
      <c r="E404" s="41"/>
      <c r="F404" s="41"/>
      <c r="G404" s="41"/>
      <c r="J404" s="42"/>
    </row>
    <row r="405" spans="1:10" x14ac:dyDescent="0.25">
      <c r="A405" s="27"/>
      <c r="B405" s="27"/>
      <c r="E405" s="41"/>
      <c r="F405" s="41"/>
      <c r="G405" s="41"/>
      <c r="J405" s="42"/>
    </row>
    <row r="406" spans="1:10" x14ac:dyDescent="0.25">
      <c r="A406" s="27"/>
      <c r="B406" s="27"/>
      <c r="E406" s="41"/>
      <c r="F406" s="41"/>
      <c r="G406" s="41"/>
      <c r="J406" s="42"/>
    </row>
    <row r="407" spans="1:10" x14ac:dyDescent="0.25">
      <c r="A407" s="27"/>
      <c r="B407" s="27"/>
      <c r="E407" s="41"/>
      <c r="F407" s="41"/>
      <c r="G407" s="41"/>
      <c r="J407" s="42"/>
    </row>
    <row r="408" spans="1:10" x14ac:dyDescent="0.25">
      <c r="A408" s="27"/>
      <c r="B408" s="27"/>
      <c r="E408" s="41"/>
      <c r="F408" s="41"/>
      <c r="G408" s="41"/>
      <c r="J408" s="42"/>
    </row>
    <row r="409" spans="1:10" x14ac:dyDescent="0.25">
      <c r="A409" s="27"/>
      <c r="B409" s="27"/>
      <c r="E409" s="41"/>
      <c r="F409" s="41"/>
      <c r="G409" s="41"/>
      <c r="J409" s="42"/>
    </row>
    <row r="410" spans="1:10" x14ac:dyDescent="0.25">
      <c r="A410" s="27"/>
      <c r="B410" s="27"/>
      <c r="E410" s="41"/>
      <c r="F410" s="41"/>
      <c r="G410" s="41"/>
      <c r="J410" s="42"/>
    </row>
    <row r="411" spans="1:10" x14ac:dyDescent="0.25">
      <c r="A411" s="27"/>
      <c r="B411" s="27"/>
      <c r="E411" s="41"/>
      <c r="F411" s="41"/>
      <c r="G411" s="41"/>
      <c r="J411" s="42"/>
    </row>
    <row r="412" spans="1:10" x14ac:dyDescent="0.25">
      <c r="A412" s="27"/>
      <c r="B412" s="27"/>
      <c r="E412" s="41"/>
      <c r="F412" s="41"/>
      <c r="G412" s="41"/>
      <c r="J412" s="42"/>
    </row>
    <row r="413" spans="1:10" x14ac:dyDescent="0.25">
      <c r="A413" s="27"/>
      <c r="B413" s="27"/>
      <c r="E413" s="41"/>
      <c r="F413" s="41"/>
      <c r="G413" s="41"/>
      <c r="J413" s="42"/>
    </row>
    <row r="414" spans="1:10" x14ac:dyDescent="0.25">
      <c r="A414" s="27"/>
      <c r="B414" s="27"/>
      <c r="E414" s="41"/>
      <c r="F414" s="41"/>
      <c r="G414" s="41"/>
      <c r="J414" s="42"/>
    </row>
    <row r="415" spans="1:10" x14ac:dyDescent="0.25">
      <c r="A415" s="27"/>
      <c r="B415" s="27"/>
      <c r="E415" s="41"/>
      <c r="F415" s="41"/>
      <c r="G415" s="41"/>
      <c r="J415" s="42"/>
    </row>
    <row r="416" spans="1:10" x14ac:dyDescent="0.25">
      <c r="A416" s="27"/>
      <c r="B416" s="27"/>
      <c r="E416" s="41"/>
      <c r="F416" s="41"/>
      <c r="G416" s="41"/>
      <c r="J416" s="42"/>
    </row>
    <row r="417" spans="1:10" x14ac:dyDescent="0.25">
      <c r="A417" s="27"/>
      <c r="B417" s="27"/>
      <c r="E417" s="41"/>
      <c r="F417" s="41"/>
      <c r="G417" s="41"/>
      <c r="J417" s="42"/>
    </row>
    <row r="418" spans="1:10" x14ac:dyDescent="0.25">
      <c r="A418" s="27"/>
      <c r="B418" s="27"/>
      <c r="E418" s="41"/>
      <c r="F418" s="41"/>
      <c r="G418" s="41"/>
      <c r="J418" s="42"/>
    </row>
    <row r="419" spans="1:10" x14ac:dyDescent="0.25">
      <c r="A419" s="27"/>
      <c r="B419" s="27"/>
      <c r="E419" s="41"/>
      <c r="F419" s="41"/>
      <c r="G419" s="41"/>
      <c r="J419" s="42"/>
    </row>
    <row r="420" spans="1:10" x14ac:dyDescent="0.25">
      <c r="A420" s="27"/>
      <c r="B420" s="27"/>
      <c r="E420" s="41"/>
      <c r="F420" s="41"/>
      <c r="G420" s="41"/>
      <c r="J420" s="42"/>
    </row>
    <row r="421" spans="1:10" x14ac:dyDescent="0.25">
      <c r="A421" s="27"/>
      <c r="B421" s="27"/>
      <c r="E421" s="41"/>
      <c r="F421" s="41"/>
      <c r="G421" s="41"/>
      <c r="J421" s="42"/>
    </row>
    <row r="422" spans="1:10" x14ac:dyDescent="0.25">
      <c r="A422" s="27"/>
      <c r="B422" s="27"/>
      <c r="E422" s="41"/>
      <c r="F422" s="41"/>
      <c r="G422" s="41"/>
      <c r="J422" s="42"/>
    </row>
    <row r="423" spans="1:10" x14ac:dyDescent="0.25">
      <c r="A423" s="27"/>
      <c r="B423" s="27"/>
      <c r="E423" s="41"/>
      <c r="F423" s="41"/>
      <c r="G423" s="41"/>
      <c r="J423" s="42"/>
    </row>
    <row r="424" spans="1:10" x14ac:dyDescent="0.25">
      <c r="A424" s="27"/>
      <c r="B424" s="27"/>
      <c r="E424" s="41"/>
      <c r="F424" s="41"/>
      <c r="G424" s="41"/>
      <c r="J424" s="42"/>
    </row>
    <row r="425" spans="1:10" x14ac:dyDescent="0.25">
      <c r="A425" s="27"/>
      <c r="B425" s="27"/>
      <c r="E425" s="41"/>
      <c r="F425" s="41"/>
      <c r="G425" s="41"/>
      <c r="J425" s="42"/>
    </row>
    <row r="426" spans="1:10" x14ac:dyDescent="0.25">
      <c r="A426" s="27"/>
      <c r="B426" s="27"/>
      <c r="E426" s="41"/>
      <c r="F426" s="41"/>
      <c r="G426" s="41"/>
      <c r="J426" s="42"/>
    </row>
    <row r="427" spans="1:10" x14ac:dyDescent="0.25">
      <c r="A427" s="27"/>
      <c r="B427" s="27"/>
      <c r="E427" s="41"/>
      <c r="F427" s="41"/>
      <c r="G427" s="41"/>
      <c r="J427" s="42"/>
    </row>
    <row r="428" spans="1:10" x14ac:dyDescent="0.25">
      <c r="A428" s="27"/>
      <c r="B428" s="27"/>
      <c r="E428" s="41"/>
      <c r="F428" s="41"/>
      <c r="G428" s="41"/>
      <c r="J428" s="42"/>
    </row>
    <row r="429" spans="1:10" x14ac:dyDescent="0.25">
      <c r="A429" s="27"/>
      <c r="B429" s="27"/>
      <c r="E429" s="41"/>
      <c r="F429" s="41"/>
      <c r="G429" s="41"/>
      <c r="J429" s="42"/>
    </row>
    <row r="430" spans="1:10" x14ac:dyDescent="0.25">
      <c r="A430" s="27"/>
      <c r="B430" s="27"/>
      <c r="E430" s="41"/>
      <c r="F430" s="41"/>
      <c r="G430" s="41"/>
      <c r="J430" s="42"/>
    </row>
    <row r="431" spans="1:10" x14ac:dyDescent="0.25">
      <c r="A431" s="27"/>
      <c r="B431" s="27"/>
      <c r="E431" s="41"/>
      <c r="F431" s="41"/>
      <c r="G431" s="41"/>
      <c r="J431" s="42"/>
    </row>
    <row r="432" spans="1:10" x14ac:dyDescent="0.25">
      <c r="A432" s="27"/>
      <c r="B432" s="27"/>
      <c r="E432" s="41"/>
      <c r="F432" s="41"/>
      <c r="G432" s="41"/>
      <c r="J432" s="42"/>
    </row>
    <row r="433" spans="1:10" x14ac:dyDescent="0.25">
      <c r="A433" s="27"/>
      <c r="B433" s="27"/>
      <c r="E433" s="41"/>
      <c r="F433" s="41"/>
      <c r="G433" s="41"/>
      <c r="J433" s="42"/>
    </row>
    <row r="434" spans="1:10" x14ac:dyDescent="0.25">
      <c r="A434" s="27"/>
      <c r="B434" s="27"/>
      <c r="E434" s="41"/>
      <c r="F434" s="41"/>
      <c r="G434" s="41"/>
      <c r="J434" s="42"/>
    </row>
    <row r="435" spans="1:10" x14ac:dyDescent="0.25">
      <c r="A435" s="27"/>
      <c r="B435" s="27"/>
      <c r="E435" s="41"/>
      <c r="F435" s="41"/>
      <c r="G435" s="41"/>
      <c r="J435" s="42"/>
    </row>
    <row r="436" spans="1:10" x14ac:dyDescent="0.25">
      <c r="A436" s="27"/>
      <c r="B436" s="27"/>
      <c r="E436" s="41"/>
      <c r="F436" s="41"/>
      <c r="G436" s="41"/>
      <c r="J436" s="42"/>
    </row>
    <row r="437" spans="1:10" x14ac:dyDescent="0.25">
      <c r="A437" s="27"/>
      <c r="B437" s="27"/>
      <c r="E437" s="41"/>
      <c r="F437" s="41"/>
      <c r="G437" s="41"/>
      <c r="J437" s="42"/>
    </row>
    <row r="438" spans="1:10" x14ac:dyDescent="0.25">
      <c r="A438" s="27"/>
      <c r="B438" s="27"/>
      <c r="E438" s="41"/>
      <c r="F438" s="41"/>
      <c r="G438" s="41"/>
      <c r="J438" s="42"/>
    </row>
    <row r="439" spans="1:10" x14ac:dyDescent="0.25">
      <c r="A439" s="27"/>
      <c r="B439" s="27"/>
      <c r="E439" s="41"/>
      <c r="F439" s="41"/>
      <c r="G439" s="41"/>
      <c r="J439" s="42"/>
    </row>
    <row r="440" spans="1:10" x14ac:dyDescent="0.25">
      <c r="A440" s="27"/>
      <c r="B440" s="27"/>
      <c r="E440" s="41"/>
      <c r="F440" s="41"/>
      <c r="G440" s="41"/>
      <c r="J440" s="42"/>
    </row>
    <row r="441" spans="1:10" x14ac:dyDescent="0.25">
      <c r="A441" s="27"/>
      <c r="B441" s="27"/>
      <c r="E441" s="41"/>
      <c r="F441" s="41"/>
      <c r="G441" s="41"/>
      <c r="J441" s="42"/>
    </row>
    <row r="442" spans="1:10" x14ac:dyDescent="0.25">
      <c r="A442" s="27"/>
      <c r="B442" s="27"/>
      <c r="E442" s="41"/>
      <c r="F442" s="41"/>
      <c r="G442" s="41"/>
      <c r="J442" s="42"/>
    </row>
    <row r="443" spans="1:10" x14ac:dyDescent="0.25">
      <c r="A443" s="27"/>
      <c r="B443" s="27"/>
      <c r="E443" s="41"/>
      <c r="F443" s="41"/>
      <c r="G443" s="41"/>
      <c r="J443" s="42"/>
    </row>
    <row r="444" spans="1:10" x14ac:dyDescent="0.25">
      <c r="A444" s="27"/>
      <c r="B444" s="27"/>
      <c r="E444" s="41"/>
      <c r="F444" s="41"/>
      <c r="G444" s="41"/>
      <c r="J444" s="42"/>
    </row>
    <row r="445" spans="1:10" x14ac:dyDescent="0.25">
      <c r="A445" s="27"/>
      <c r="B445" s="27"/>
      <c r="E445" s="41"/>
      <c r="F445" s="41"/>
      <c r="G445" s="41"/>
      <c r="J445" s="42"/>
    </row>
    <row r="446" spans="1:10" x14ac:dyDescent="0.25">
      <c r="A446" s="27"/>
      <c r="B446" s="27"/>
      <c r="E446" s="41"/>
      <c r="F446" s="41"/>
      <c r="G446" s="41"/>
      <c r="J446" s="42"/>
    </row>
    <row r="447" spans="1:10" x14ac:dyDescent="0.25">
      <c r="A447" s="27"/>
      <c r="B447" s="27"/>
      <c r="E447" s="41"/>
      <c r="F447" s="41"/>
      <c r="G447" s="41"/>
      <c r="J447" s="42"/>
    </row>
    <row r="448" spans="1:10" x14ac:dyDescent="0.25">
      <c r="A448" s="27"/>
      <c r="B448" s="27"/>
      <c r="E448" s="41"/>
      <c r="F448" s="41"/>
      <c r="G448" s="41"/>
      <c r="J448" s="42"/>
    </row>
    <row r="449" spans="1:10" x14ac:dyDescent="0.25">
      <c r="A449" s="27"/>
      <c r="B449" s="27"/>
      <c r="E449" s="41"/>
      <c r="F449" s="41"/>
      <c r="G449" s="41"/>
      <c r="J449" s="42"/>
    </row>
    <row r="450" spans="1:10" x14ac:dyDescent="0.25">
      <c r="A450" s="27"/>
      <c r="B450" s="27"/>
      <c r="E450" s="41"/>
      <c r="F450" s="41"/>
      <c r="G450" s="41"/>
      <c r="J450" s="42"/>
    </row>
    <row r="451" spans="1:10" x14ac:dyDescent="0.25">
      <c r="A451" s="27"/>
      <c r="B451" s="27"/>
      <c r="E451" s="41"/>
      <c r="F451" s="41"/>
      <c r="G451" s="41"/>
      <c r="J451" s="42"/>
    </row>
    <row r="452" spans="1:10" x14ac:dyDescent="0.25">
      <c r="A452" s="27"/>
      <c r="B452" s="27"/>
      <c r="E452" s="41"/>
      <c r="F452" s="41"/>
      <c r="G452" s="41"/>
      <c r="J452" s="42"/>
    </row>
    <row r="453" spans="1:10" x14ac:dyDescent="0.25">
      <c r="A453" s="27"/>
      <c r="B453" s="27"/>
      <c r="E453" s="41"/>
      <c r="F453" s="41"/>
      <c r="G453" s="41"/>
      <c r="J453" s="42"/>
    </row>
    <row r="454" spans="1:10" x14ac:dyDescent="0.25">
      <c r="A454" s="27"/>
      <c r="B454" s="27"/>
      <c r="E454" s="41"/>
      <c r="F454" s="41"/>
      <c r="G454" s="41"/>
      <c r="J454" s="42"/>
    </row>
    <row r="455" spans="1:10" x14ac:dyDescent="0.25">
      <c r="A455" s="27"/>
      <c r="B455" s="27"/>
      <c r="E455" s="41"/>
      <c r="F455" s="41"/>
      <c r="G455" s="41"/>
      <c r="J455" s="42"/>
    </row>
    <row r="456" spans="1:10" x14ac:dyDescent="0.25">
      <c r="A456" s="27"/>
      <c r="B456" s="27"/>
      <c r="E456" s="41"/>
      <c r="F456" s="41"/>
      <c r="G456" s="41"/>
      <c r="J456" s="42"/>
    </row>
    <row r="457" spans="1:10" x14ac:dyDescent="0.25">
      <c r="A457" s="27"/>
      <c r="B457" s="27"/>
      <c r="E457" s="41"/>
      <c r="F457" s="41"/>
      <c r="G457" s="41"/>
      <c r="J457" s="42"/>
    </row>
    <row r="458" spans="1:10" x14ac:dyDescent="0.25">
      <c r="A458" s="27"/>
      <c r="B458" s="27"/>
      <c r="E458" s="41"/>
      <c r="F458" s="41"/>
      <c r="G458" s="41"/>
      <c r="J458" s="42"/>
    </row>
    <row r="459" spans="1:10" x14ac:dyDescent="0.25">
      <c r="A459" s="27"/>
      <c r="B459" s="27"/>
      <c r="E459" s="41"/>
      <c r="F459" s="41"/>
      <c r="G459" s="41"/>
      <c r="J459" s="42"/>
    </row>
    <row r="460" spans="1:10" x14ac:dyDescent="0.25">
      <c r="A460" s="27"/>
      <c r="B460" s="27"/>
      <c r="E460" s="41"/>
      <c r="F460" s="41"/>
      <c r="G460" s="41"/>
      <c r="J460" s="42"/>
    </row>
    <row r="461" spans="1:10" x14ac:dyDescent="0.25">
      <c r="A461" s="27"/>
      <c r="B461" s="27"/>
      <c r="E461" s="41"/>
      <c r="F461" s="41"/>
      <c r="G461" s="41"/>
      <c r="J461" s="42"/>
    </row>
    <row r="462" spans="1:10" x14ac:dyDescent="0.25">
      <c r="A462" s="27"/>
      <c r="B462" s="27"/>
      <c r="E462" s="41"/>
      <c r="F462" s="41"/>
      <c r="G462" s="41"/>
      <c r="J462" s="42"/>
    </row>
    <row r="463" spans="1:10" x14ac:dyDescent="0.25">
      <c r="A463" s="27"/>
      <c r="B463" s="27"/>
      <c r="E463" s="41"/>
      <c r="F463" s="41"/>
      <c r="G463" s="41"/>
      <c r="J463" s="42"/>
    </row>
    <row r="464" spans="1:10" x14ac:dyDescent="0.25">
      <c r="A464" s="27"/>
      <c r="B464" s="27"/>
      <c r="E464" s="41"/>
      <c r="F464" s="41"/>
      <c r="G464" s="41"/>
      <c r="J464" s="42"/>
    </row>
    <row r="465" spans="1:10" x14ac:dyDescent="0.25">
      <c r="A465" s="27"/>
      <c r="B465" s="27"/>
      <c r="E465" s="41"/>
      <c r="F465" s="41"/>
      <c r="G465" s="41"/>
      <c r="J465" s="42"/>
    </row>
    <row r="466" spans="1:10" x14ac:dyDescent="0.25">
      <c r="A466" s="27"/>
      <c r="B466" s="27"/>
      <c r="E466" s="41"/>
      <c r="F466" s="41"/>
      <c r="G466" s="41"/>
      <c r="J466" s="42"/>
    </row>
    <row r="467" spans="1:10" x14ac:dyDescent="0.25">
      <c r="A467" s="27"/>
      <c r="B467" s="27"/>
      <c r="E467" s="41"/>
      <c r="F467" s="41"/>
      <c r="G467" s="41"/>
      <c r="J467" s="42"/>
    </row>
    <row r="468" spans="1:10" x14ac:dyDescent="0.25">
      <c r="A468" s="27"/>
      <c r="B468" s="27"/>
      <c r="E468" s="41"/>
      <c r="F468" s="41"/>
      <c r="G468" s="41"/>
      <c r="J468" s="42"/>
    </row>
    <row r="469" spans="1:10" x14ac:dyDescent="0.25">
      <c r="A469" s="27"/>
      <c r="B469" s="27"/>
      <c r="E469" s="41"/>
      <c r="F469" s="41"/>
      <c r="G469" s="41"/>
      <c r="J469" s="42"/>
    </row>
    <row r="470" spans="1:10" x14ac:dyDescent="0.25">
      <c r="A470" s="27"/>
      <c r="B470" s="27"/>
      <c r="E470" s="41"/>
      <c r="F470" s="41"/>
      <c r="G470" s="41"/>
      <c r="J470" s="42"/>
    </row>
    <row r="471" spans="1:10" x14ac:dyDescent="0.25">
      <c r="A471" s="27"/>
      <c r="B471" s="27"/>
      <c r="E471" s="41"/>
      <c r="F471" s="41"/>
      <c r="G471" s="41"/>
      <c r="J471" s="42"/>
    </row>
    <row r="472" spans="1:10" x14ac:dyDescent="0.25">
      <c r="A472" s="27"/>
      <c r="B472" s="27"/>
      <c r="E472" s="41"/>
      <c r="F472" s="41"/>
      <c r="G472" s="41"/>
      <c r="J472" s="42"/>
    </row>
    <row r="473" spans="1:10" x14ac:dyDescent="0.25">
      <c r="A473" s="27"/>
      <c r="B473" s="27"/>
      <c r="E473" s="41"/>
      <c r="F473" s="41"/>
      <c r="G473" s="41"/>
      <c r="J473" s="42"/>
    </row>
    <row r="474" spans="1:10" x14ac:dyDescent="0.25">
      <c r="A474" s="27"/>
      <c r="B474" s="27"/>
      <c r="E474" s="41"/>
      <c r="F474" s="41"/>
      <c r="G474" s="41"/>
      <c r="J474" s="42"/>
    </row>
    <row r="475" spans="1:10" x14ac:dyDescent="0.25">
      <c r="A475" s="27"/>
      <c r="B475" s="27"/>
      <c r="E475" s="41"/>
      <c r="F475" s="41"/>
      <c r="G475" s="41"/>
      <c r="J475" s="42"/>
    </row>
    <row r="476" spans="1:10" x14ac:dyDescent="0.25">
      <c r="A476" s="27"/>
      <c r="B476" s="27"/>
      <c r="E476" s="41"/>
      <c r="F476" s="41"/>
      <c r="G476" s="41"/>
      <c r="J476" s="42"/>
    </row>
    <row r="477" spans="1:10" x14ac:dyDescent="0.25">
      <c r="A477" s="27"/>
      <c r="B477" s="27"/>
      <c r="E477" s="41"/>
      <c r="F477" s="41"/>
      <c r="G477" s="41"/>
      <c r="J477" s="42"/>
    </row>
    <row r="478" spans="1:10" x14ac:dyDescent="0.25">
      <c r="A478" s="27"/>
      <c r="B478" s="27"/>
      <c r="E478" s="41"/>
      <c r="F478" s="41"/>
      <c r="G478" s="41"/>
      <c r="J478" s="42"/>
    </row>
    <row r="479" spans="1:10" x14ac:dyDescent="0.25">
      <c r="A479" s="27"/>
      <c r="B479" s="27"/>
      <c r="E479" s="41"/>
      <c r="F479" s="41"/>
      <c r="G479" s="41"/>
      <c r="J479" s="42"/>
    </row>
    <row r="480" spans="1:10" x14ac:dyDescent="0.25">
      <c r="A480" s="27"/>
      <c r="B480" s="27"/>
      <c r="E480" s="41"/>
      <c r="F480" s="41"/>
      <c r="G480" s="41"/>
      <c r="J480" s="42"/>
    </row>
    <row r="481" spans="1:10" x14ac:dyDescent="0.25">
      <c r="A481" s="27"/>
      <c r="B481" s="27"/>
      <c r="E481" s="41"/>
      <c r="F481" s="41"/>
      <c r="G481" s="41"/>
      <c r="J481" s="42"/>
    </row>
    <row r="482" spans="1:10" x14ac:dyDescent="0.25">
      <c r="A482" s="27"/>
      <c r="B482" s="27"/>
      <c r="E482" s="41"/>
      <c r="F482" s="41"/>
      <c r="G482" s="41"/>
      <c r="J482" s="42"/>
    </row>
    <row r="483" spans="1:10" x14ac:dyDescent="0.25">
      <c r="A483" s="27"/>
      <c r="B483" s="27"/>
      <c r="E483" s="41"/>
      <c r="F483" s="41"/>
      <c r="G483" s="41"/>
      <c r="J483" s="42"/>
    </row>
    <row r="484" spans="1:10" x14ac:dyDescent="0.25">
      <c r="A484" s="27"/>
      <c r="B484" s="27"/>
      <c r="E484" s="41"/>
      <c r="F484" s="41"/>
      <c r="G484" s="41"/>
      <c r="J484" s="42"/>
    </row>
    <row r="485" spans="1:10" x14ac:dyDescent="0.25">
      <c r="A485" s="27"/>
      <c r="B485" s="27"/>
      <c r="E485" s="41"/>
      <c r="F485" s="41"/>
      <c r="G485" s="41"/>
      <c r="J485" s="42"/>
    </row>
    <row r="486" spans="1:10" x14ac:dyDescent="0.25">
      <c r="A486" s="27"/>
      <c r="B486" s="27"/>
      <c r="E486" s="41"/>
      <c r="F486" s="41"/>
      <c r="G486" s="41"/>
      <c r="J486" s="42"/>
    </row>
    <row r="487" spans="1:10" x14ac:dyDescent="0.25">
      <c r="A487" s="27"/>
      <c r="B487" s="27"/>
      <c r="E487" s="41"/>
      <c r="F487" s="41"/>
      <c r="G487" s="41"/>
      <c r="J487" s="42"/>
    </row>
    <row r="488" spans="1:10" x14ac:dyDescent="0.25">
      <c r="A488" s="27"/>
      <c r="B488" s="27"/>
      <c r="E488" s="41"/>
      <c r="F488" s="41"/>
      <c r="G488" s="41"/>
      <c r="J488" s="42"/>
    </row>
    <row r="489" spans="1:10" x14ac:dyDescent="0.25">
      <c r="A489" s="27"/>
      <c r="B489" s="27"/>
      <c r="E489" s="41"/>
      <c r="F489" s="41"/>
      <c r="G489" s="41"/>
      <c r="J489" s="42"/>
    </row>
    <row r="490" spans="1:10" x14ac:dyDescent="0.25">
      <c r="A490" s="27"/>
      <c r="B490" s="27"/>
      <c r="E490" s="41"/>
      <c r="F490" s="41"/>
      <c r="G490" s="41"/>
      <c r="J490" s="42"/>
    </row>
    <row r="491" spans="1:10" x14ac:dyDescent="0.25">
      <c r="A491" s="27"/>
      <c r="B491" s="27"/>
      <c r="E491" s="41"/>
      <c r="F491" s="41"/>
      <c r="G491" s="41"/>
      <c r="J491" s="42"/>
    </row>
    <row r="492" spans="1:10" x14ac:dyDescent="0.25">
      <c r="A492" s="27"/>
      <c r="B492" s="27"/>
      <c r="E492" s="41"/>
      <c r="F492" s="41"/>
      <c r="G492" s="41"/>
      <c r="J492" s="42"/>
    </row>
    <row r="493" spans="1:10" x14ac:dyDescent="0.25">
      <c r="A493" s="27"/>
      <c r="B493" s="27"/>
      <c r="E493" s="41"/>
      <c r="F493" s="41"/>
      <c r="G493" s="41"/>
      <c r="J493" s="42"/>
    </row>
    <row r="494" spans="1:10" x14ac:dyDescent="0.25">
      <c r="A494" s="27"/>
      <c r="B494" s="27"/>
      <c r="E494" s="41"/>
      <c r="F494" s="41"/>
      <c r="G494" s="41"/>
      <c r="J494" s="42"/>
    </row>
    <row r="495" spans="1:10" x14ac:dyDescent="0.25">
      <c r="A495" s="27"/>
      <c r="B495" s="27"/>
      <c r="E495" s="41"/>
      <c r="F495" s="41"/>
      <c r="G495" s="41"/>
      <c r="J495" s="42"/>
    </row>
    <row r="496" spans="1:10" x14ac:dyDescent="0.25">
      <c r="A496" s="27"/>
      <c r="B496" s="27"/>
      <c r="E496" s="41"/>
      <c r="F496" s="41"/>
      <c r="G496" s="41"/>
      <c r="J496" s="42"/>
    </row>
    <row r="497" spans="1:10" x14ac:dyDescent="0.25">
      <c r="A497" s="27"/>
      <c r="B497" s="27"/>
      <c r="E497" s="41"/>
      <c r="F497" s="41"/>
      <c r="G497" s="41"/>
      <c r="J497" s="42"/>
    </row>
    <row r="498" spans="1:10" x14ac:dyDescent="0.25">
      <c r="A498" s="27"/>
      <c r="B498" s="27"/>
      <c r="E498" s="41"/>
      <c r="F498" s="41"/>
      <c r="G498" s="41"/>
      <c r="J498" s="42"/>
    </row>
    <row r="499" spans="1:10" x14ac:dyDescent="0.25">
      <c r="A499" s="27"/>
      <c r="B499" s="27"/>
      <c r="E499" s="41"/>
      <c r="F499" s="41"/>
      <c r="G499" s="41"/>
      <c r="J499" s="42"/>
    </row>
    <row r="500" spans="1:10" x14ac:dyDescent="0.25">
      <c r="A500" s="27"/>
      <c r="B500" s="27"/>
      <c r="E500" s="41"/>
      <c r="F500" s="41"/>
      <c r="G500" s="41"/>
      <c r="J500" s="42"/>
    </row>
    <row r="501" spans="1:10" x14ac:dyDescent="0.25">
      <c r="A501" s="27"/>
      <c r="B501" s="27"/>
      <c r="E501" s="41"/>
      <c r="F501" s="41"/>
      <c r="G501" s="41"/>
      <c r="J501" s="42"/>
    </row>
    <row r="502" spans="1:10" x14ac:dyDescent="0.25">
      <c r="A502" s="27"/>
      <c r="B502" s="27"/>
      <c r="E502" s="41"/>
      <c r="F502" s="41"/>
      <c r="G502" s="41"/>
      <c r="J502" s="42"/>
    </row>
    <row r="503" spans="1:10" x14ac:dyDescent="0.25">
      <c r="A503" s="27"/>
      <c r="B503" s="27"/>
      <c r="E503" s="41"/>
      <c r="F503" s="41"/>
      <c r="G503" s="41"/>
      <c r="J503" s="42"/>
    </row>
    <row r="504" spans="1:10" x14ac:dyDescent="0.25">
      <c r="A504" s="27"/>
      <c r="B504" s="27"/>
      <c r="E504" s="41"/>
      <c r="F504" s="41"/>
      <c r="G504" s="41"/>
      <c r="J504" s="42"/>
    </row>
    <row r="505" spans="1:10" x14ac:dyDescent="0.25">
      <c r="A505" s="27"/>
      <c r="B505" s="27"/>
      <c r="E505" s="41"/>
      <c r="F505" s="41"/>
      <c r="G505" s="41"/>
      <c r="J505" s="42"/>
    </row>
    <row r="506" spans="1:10" x14ac:dyDescent="0.25">
      <c r="A506" s="27"/>
      <c r="B506" s="27"/>
      <c r="E506" s="41"/>
      <c r="F506" s="41"/>
      <c r="G506" s="41"/>
      <c r="J506" s="42"/>
    </row>
    <row r="507" spans="1:10" x14ac:dyDescent="0.25">
      <c r="A507" s="27"/>
      <c r="B507" s="27"/>
      <c r="E507" s="41"/>
      <c r="F507" s="41"/>
      <c r="G507" s="41"/>
      <c r="J507" s="42"/>
    </row>
    <row r="508" spans="1:10" x14ac:dyDescent="0.25">
      <c r="A508" s="27"/>
      <c r="B508" s="27"/>
      <c r="E508" s="41"/>
      <c r="F508" s="41"/>
      <c r="G508" s="41"/>
      <c r="J508" s="42"/>
    </row>
    <row r="509" spans="1:10" x14ac:dyDescent="0.25">
      <c r="A509" s="27"/>
      <c r="B509" s="27"/>
      <c r="E509" s="41"/>
      <c r="F509" s="41"/>
      <c r="G509" s="41"/>
      <c r="J509" s="42"/>
    </row>
    <row r="510" spans="1:10" x14ac:dyDescent="0.25">
      <c r="A510" s="27"/>
      <c r="B510" s="27"/>
      <c r="E510" s="41"/>
      <c r="F510" s="41"/>
      <c r="G510" s="41"/>
      <c r="J510" s="42"/>
    </row>
    <row r="511" spans="1:10" x14ac:dyDescent="0.25">
      <c r="A511" s="27"/>
      <c r="B511" s="27"/>
      <c r="E511" s="41"/>
      <c r="F511" s="41"/>
      <c r="G511" s="41"/>
      <c r="J511" s="42"/>
    </row>
    <row r="512" spans="1:10" x14ac:dyDescent="0.25">
      <c r="A512" s="27"/>
      <c r="B512" s="27"/>
      <c r="E512" s="41"/>
      <c r="F512" s="41"/>
      <c r="G512" s="41"/>
      <c r="J512" s="42"/>
    </row>
    <row r="513" spans="1:10" x14ac:dyDescent="0.25">
      <c r="A513" s="27"/>
      <c r="B513" s="27"/>
      <c r="E513" s="41"/>
      <c r="F513" s="41"/>
      <c r="G513" s="41"/>
      <c r="J513" s="42"/>
    </row>
    <row r="514" spans="1:10" x14ac:dyDescent="0.25">
      <c r="A514" s="27"/>
      <c r="B514" s="27"/>
      <c r="E514" s="41"/>
      <c r="F514" s="41"/>
      <c r="G514" s="41"/>
      <c r="J514" s="42"/>
    </row>
    <row r="515" spans="1:10" x14ac:dyDescent="0.25">
      <c r="A515" s="27"/>
      <c r="B515" s="27"/>
      <c r="E515" s="41"/>
      <c r="F515" s="41"/>
      <c r="G515" s="41"/>
      <c r="J515" s="42"/>
    </row>
    <row r="516" spans="1:10" x14ac:dyDescent="0.25">
      <c r="A516" s="27"/>
      <c r="B516" s="27"/>
      <c r="E516" s="41"/>
      <c r="F516" s="41"/>
      <c r="G516" s="41"/>
      <c r="J516" s="42"/>
    </row>
    <row r="517" spans="1:10" x14ac:dyDescent="0.25">
      <c r="A517" s="27"/>
      <c r="B517" s="27"/>
      <c r="E517" s="41"/>
      <c r="F517" s="41"/>
      <c r="G517" s="41"/>
      <c r="J517" s="42"/>
    </row>
    <row r="518" spans="1:10" x14ac:dyDescent="0.25">
      <c r="A518" s="27"/>
      <c r="B518" s="27"/>
      <c r="E518" s="41"/>
      <c r="F518" s="41"/>
      <c r="G518" s="41"/>
      <c r="J518" s="42"/>
    </row>
    <row r="519" spans="1:10" x14ac:dyDescent="0.25">
      <c r="A519" s="27"/>
      <c r="B519" s="27"/>
      <c r="E519" s="41"/>
      <c r="F519" s="41"/>
      <c r="G519" s="41"/>
      <c r="J519" s="42"/>
    </row>
    <row r="520" spans="1:10" x14ac:dyDescent="0.25">
      <c r="A520" s="27"/>
      <c r="B520" s="27"/>
      <c r="E520" s="41"/>
      <c r="F520" s="41"/>
      <c r="G520" s="41"/>
      <c r="J520" s="42"/>
    </row>
    <row r="521" spans="1:10" x14ac:dyDescent="0.25">
      <c r="A521" s="27"/>
      <c r="B521" s="27"/>
      <c r="E521" s="41"/>
      <c r="F521" s="41"/>
      <c r="G521" s="41"/>
      <c r="J521" s="42"/>
    </row>
    <row r="522" spans="1:10" x14ac:dyDescent="0.25">
      <c r="A522" s="27"/>
      <c r="B522" s="27"/>
      <c r="E522" s="41"/>
      <c r="F522" s="41"/>
      <c r="G522" s="41"/>
      <c r="J522" s="42"/>
    </row>
    <row r="523" spans="1:10" x14ac:dyDescent="0.25">
      <c r="A523" s="27"/>
      <c r="B523" s="27"/>
      <c r="E523" s="41"/>
      <c r="F523" s="41"/>
      <c r="G523" s="41"/>
      <c r="J523" s="42"/>
    </row>
    <row r="524" spans="1:10" x14ac:dyDescent="0.25">
      <c r="A524" s="27"/>
      <c r="B524" s="27"/>
      <c r="E524" s="41"/>
      <c r="F524" s="41"/>
      <c r="G524" s="41"/>
      <c r="J524" s="42"/>
    </row>
    <row r="525" spans="1:10" x14ac:dyDescent="0.25">
      <c r="A525" s="27"/>
      <c r="B525" s="27"/>
      <c r="E525" s="41"/>
      <c r="F525" s="41"/>
      <c r="G525" s="41"/>
    </row>
    <row r="526" spans="1:10" x14ac:dyDescent="0.25">
      <c r="A526" s="27"/>
      <c r="B526" s="27"/>
      <c r="E526" s="41"/>
      <c r="F526" s="41"/>
      <c r="G526" s="41"/>
    </row>
    <row r="527" spans="1:10" x14ac:dyDescent="0.25">
      <c r="A527" s="27"/>
      <c r="B527" s="27"/>
      <c r="E527" s="41"/>
      <c r="F527" s="41"/>
      <c r="G527" s="41"/>
    </row>
    <row r="528" spans="1:10" x14ac:dyDescent="0.25">
      <c r="A528" s="27"/>
      <c r="B528" s="27"/>
      <c r="E528" s="41"/>
      <c r="F528" s="41"/>
      <c r="G528" s="41"/>
    </row>
    <row r="529" spans="1:7" x14ac:dyDescent="0.25">
      <c r="A529" s="27"/>
      <c r="B529" s="27"/>
      <c r="E529" s="41"/>
      <c r="F529" s="41"/>
      <c r="G529" s="41"/>
    </row>
    <row r="530" spans="1:7" x14ac:dyDescent="0.25">
      <c r="A530" s="27"/>
      <c r="B530" s="27"/>
      <c r="E530" s="41"/>
      <c r="F530" s="41"/>
      <c r="G530" s="41"/>
    </row>
    <row r="531" spans="1:7" x14ac:dyDescent="0.25">
      <c r="A531" s="27"/>
      <c r="B531" s="27"/>
      <c r="E531" s="41"/>
      <c r="F531" s="41"/>
      <c r="G531" s="41"/>
    </row>
    <row r="532" spans="1:7" x14ac:dyDescent="0.25">
      <c r="A532" s="27"/>
      <c r="B532" s="27"/>
      <c r="E532" s="41"/>
      <c r="F532" s="41"/>
      <c r="G532" s="41"/>
    </row>
    <row r="533" spans="1:7" x14ac:dyDescent="0.25">
      <c r="A533" s="27"/>
      <c r="B533" s="27"/>
      <c r="E533" s="41"/>
      <c r="F533" s="41"/>
      <c r="G533" s="41"/>
    </row>
    <row r="534" spans="1:7" x14ac:dyDescent="0.25">
      <c r="A534" s="27"/>
      <c r="B534" s="27"/>
      <c r="E534" s="41"/>
      <c r="F534" s="41"/>
      <c r="G534" s="41"/>
    </row>
    <row r="535" spans="1:7" x14ac:dyDescent="0.25">
      <c r="A535" s="27"/>
      <c r="B535" s="27"/>
      <c r="E535" s="41"/>
      <c r="F535" s="41"/>
      <c r="G535" s="41"/>
    </row>
    <row r="536" spans="1:7" x14ac:dyDescent="0.25">
      <c r="A536" s="27"/>
      <c r="B536" s="27"/>
      <c r="E536" s="41"/>
      <c r="F536" s="41"/>
      <c r="G536" s="41"/>
    </row>
    <row r="537" spans="1:7" x14ac:dyDescent="0.25">
      <c r="A537" s="27"/>
      <c r="B537" s="27"/>
      <c r="E537" s="41"/>
      <c r="F537" s="41"/>
      <c r="G537" s="41"/>
    </row>
    <row r="538" spans="1:7" x14ac:dyDescent="0.25">
      <c r="A538" s="27"/>
      <c r="B538" s="27"/>
      <c r="E538" s="41"/>
      <c r="F538" s="41"/>
      <c r="G538" s="41"/>
    </row>
    <row r="539" spans="1:7" x14ac:dyDescent="0.25">
      <c r="A539" s="27"/>
      <c r="B539" s="27"/>
      <c r="E539" s="41"/>
      <c r="F539" s="41"/>
      <c r="G539" s="41"/>
    </row>
    <row r="540" spans="1:7" x14ac:dyDescent="0.25">
      <c r="A540" s="27"/>
      <c r="B540" s="27"/>
      <c r="E540" s="41"/>
      <c r="F540" s="41"/>
      <c r="G540" s="41"/>
    </row>
    <row r="541" spans="1:7" x14ac:dyDescent="0.25">
      <c r="A541" s="27"/>
      <c r="B541" s="27"/>
      <c r="E541" s="41"/>
      <c r="F541" s="41"/>
      <c r="G541" s="41"/>
    </row>
    <row r="542" spans="1:7" x14ac:dyDescent="0.25">
      <c r="A542" s="27"/>
      <c r="B542" s="27"/>
      <c r="E542" s="41"/>
      <c r="F542" s="41"/>
      <c r="G542" s="41"/>
    </row>
    <row r="543" spans="1:7" x14ac:dyDescent="0.25">
      <c r="A543" s="27"/>
      <c r="B543" s="27"/>
      <c r="E543" s="41"/>
      <c r="F543" s="41"/>
      <c r="G543" s="41"/>
    </row>
    <row r="544" spans="1:7" x14ac:dyDescent="0.25">
      <c r="A544" s="27"/>
      <c r="B544" s="27"/>
      <c r="E544" s="41"/>
      <c r="F544" s="41"/>
      <c r="G544" s="41"/>
    </row>
    <row r="545" spans="1:7" x14ac:dyDescent="0.25">
      <c r="A545" s="27"/>
      <c r="B545" s="27"/>
      <c r="E545" s="41"/>
      <c r="F545" s="41"/>
      <c r="G545" s="41"/>
    </row>
    <row r="546" spans="1:7" x14ac:dyDescent="0.25">
      <c r="A546" s="27"/>
      <c r="B546" s="27"/>
      <c r="E546" s="41"/>
      <c r="F546" s="41"/>
      <c r="G546" s="41"/>
    </row>
    <row r="547" spans="1:7" x14ac:dyDescent="0.25">
      <c r="A547" s="27"/>
      <c r="B547" s="27"/>
      <c r="E547" s="41"/>
      <c r="F547" s="41"/>
      <c r="G547" s="41"/>
    </row>
    <row r="548" spans="1:7" x14ac:dyDescent="0.25">
      <c r="A548" s="27"/>
      <c r="B548" s="27"/>
      <c r="E548" s="41"/>
      <c r="F548" s="41"/>
      <c r="G548" s="41"/>
    </row>
    <row r="549" spans="1:7" x14ac:dyDescent="0.25">
      <c r="A549" s="27"/>
      <c r="B549" s="27"/>
      <c r="E549" s="41"/>
      <c r="F549" s="41"/>
      <c r="G549" s="41"/>
    </row>
    <row r="550" spans="1:7" x14ac:dyDescent="0.25">
      <c r="A550" s="27"/>
      <c r="B550" s="27"/>
      <c r="E550" s="41"/>
      <c r="F550" s="41"/>
      <c r="G550" s="41"/>
    </row>
    <row r="551" spans="1:7" x14ac:dyDescent="0.25">
      <c r="A551" s="27"/>
      <c r="B551" s="27"/>
      <c r="E551" s="41"/>
      <c r="F551" s="41"/>
      <c r="G551" s="41"/>
    </row>
    <row r="552" spans="1:7" x14ac:dyDescent="0.25">
      <c r="A552" s="27"/>
      <c r="B552" s="27"/>
      <c r="E552" s="41"/>
      <c r="F552" s="41"/>
      <c r="G552" s="41"/>
    </row>
    <row r="553" spans="1:7" x14ac:dyDescent="0.25">
      <c r="A553" s="27"/>
      <c r="B553" s="27"/>
      <c r="E553" s="41"/>
      <c r="F553" s="41"/>
      <c r="G553" s="41"/>
    </row>
    <row r="554" spans="1:7" x14ac:dyDescent="0.25">
      <c r="A554" s="27"/>
      <c r="B554" s="27"/>
      <c r="E554" s="41"/>
      <c r="F554" s="41"/>
      <c r="G554" s="41"/>
    </row>
    <row r="555" spans="1:7" x14ac:dyDescent="0.25">
      <c r="A555" s="27"/>
      <c r="B555" s="27"/>
      <c r="E555" s="41"/>
      <c r="F555" s="41"/>
      <c r="G555" s="41"/>
    </row>
    <row r="556" spans="1:7" x14ac:dyDescent="0.25">
      <c r="A556" s="27"/>
      <c r="B556" s="27"/>
      <c r="E556" s="41"/>
      <c r="F556" s="41"/>
      <c r="G556" s="41"/>
    </row>
    <row r="557" spans="1:7" x14ac:dyDescent="0.25">
      <c r="A557" s="27"/>
      <c r="B557" s="27"/>
      <c r="E557" s="41"/>
      <c r="F557" s="41"/>
      <c r="G557" s="41"/>
    </row>
    <row r="558" spans="1:7" x14ac:dyDescent="0.25">
      <c r="A558" s="27"/>
      <c r="B558" s="27"/>
      <c r="E558" s="41"/>
      <c r="F558" s="41"/>
      <c r="G558" s="41"/>
    </row>
    <row r="559" spans="1:7" x14ac:dyDescent="0.25">
      <c r="A559" s="27"/>
      <c r="B559" s="27"/>
      <c r="E559" s="41"/>
      <c r="F559" s="41"/>
      <c r="G559" s="41"/>
    </row>
    <row r="560" spans="1:7" x14ac:dyDescent="0.25">
      <c r="A560" s="27"/>
      <c r="B560" s="27"/>
      <c r="E560" s="41"/>
      <c r="F560" s="41"/>
      <c r="G560" s="41"/>
    </row>
    <row r="561" spans="1:7" x14ac:dyDescent="0.25">
      <c r="A561" s="27"/>
      <c r="B561" s="27"/>
      <c r="E561" s="41"/>
      <c r="F561" s="41"/>
      <c r="G561" s="41"/>
    </row>
    <row r="562" spans="1:7" x14ac:dyDescent="0.25">
      <c r="A562" s="27"/>
      <c r="B562" s="27"/>
      <c r="E562" s="41"/>
      <c r="F562" s="41"/>
      <c r="G562" s="41"/>
    </row>
    <row r="563" spans="1:7" x14ac:dyDescent="0.25">
      <c r="A563" s="27"/>
      <c r="B563" s="27"/>
      <c r="E563" s="41"/>
      <c r="F563" s="41"/>
      <c r="G563" s="41"/>
    </row>
    <row r="564" spans="1:7" x14ac:dyDescent="0.25">
      <c r="A564" s="27"/>
      <c r="B564" s="27"/>
      <c r="E564" s="41"/>
      <c r="F564" s="41"/>
      <c r="G564" s="41"/>
    </row>
    <row r="565" spans="1:7" x14ac:dyDescent="0.25">
      <c r="A565" s="27"/>
      <c r="B565" s="27"/>
      <c r="E565" s="41"/>
      <c r="F565" s="41"/>
      <c r="G565" s="41"/>
    </row>
    <row r="566" spans="1:7" x14ac:dyDescent="0.25">
      <c r="A566" s="27"/>
      <c r="B566" s="27"/>
      <c r="E566" s="41"/>
      <c r="F566" s="41"/>
      <c r="G566" s="41"/>
    </row>
    <row r="567" spans="1:7" x14ac:dyDescent="0.25">
      <c r="A567" s="27"/>
      <c r="B567" s="27"/>
      <c r="E567" s="41"/>
      <c r="F567" s="41"/>
      <c r="G567" s="41"/>
    </row>
    <row r="568" spans="1:7" x14ac:dyDescent="0.25">
      <c r="A568" s="27"/>
      <c r="B568" s="27"/>
      <c r="E568" s="41"/>
      <c r="F568" s="41"/>
      <c r="G568" s="41"/>
    </row>
    <row r="569" spans="1:7" x14ac:dyDescent="0.25">
      <c r="A569" s="27"/>
      <c r="B569" s="27"/>
      <c r="E569" s="41"/>
      <c r="F569" s="41"/>
      <c r="G569" s="41"/>
    </row>
    <row r="570" spans="1:7" x14ac:dyDescent="0.25">
      <c r="A570" s="27"/>
      <c r="B570" s="27"/>
      <c r="E570" s="41"/>
      <c r="F570" s="41"/>
      <c r="G570" s="41"/>
    </row>
    <row r="571" spans="1:7" x14ac:dyDescent="0.25">
      <c r="A571" s="27"/>
      <c r="B571" s="27"/>
      <c r="E571" s="41"/>
      <c r="F571" s="41"/>
      <c r="G571" s="41"/>
    </row>
    <row r="572" spans="1:7" x14ac:dyDescent="0.25">
      <c r="A572" s="27"/>
      <c r="B572" s="27"/>
      <c r="E572" s="41"/>
      <c r="F572" s="41"/>
      <c r="G572" s="41"/>
    </row>
    <row r="573" spans="1:7" x14ac:dyDescent="0.25">
      <c r="A573" s="27"/>
      <c r="B573" s="27"/>
      <c r="E573" s="41"/>
      <c r="F573" s="41"/>
      <c r="G573" s="41"/>
    </row>
    <row r="574" spans="1:7" x14ac:dyDescent="0.25">
      <c r="A574" s="27"/>
      <c r="B574" s="27"/>
      <c r="E574" s="41"/>
      <c r="F574" s="41"/>
      <c r="G574" s="41"/>
    </row>
    <row r="575" spans="1:7" x14ac:dyDescent="0.25">
      <c r="A575" s="27"/>
      <c r="B575" s="27"/>
      <c r="E575" s="41"/>
      <c r="F575" s="41"/>
      <c r="G575" s="41"/>
    </row>
    <row r="576" spans="1:7" x14ac:dyDescent="0.25">
      <c r="A576" s="27"/>
      <c r="B576" s="27"/>
      <c r="E576" s="41"/>
      <c r="F576" s="41"/>
      <c r="G576" s="41"/>
    </row>
    <row r="577" spans="1:7" x14ac:dyDescent="0.25">
      <c r="A577" s="27"/>
      <c r="B577" s="27"/>
      <c r="E577" s="41"/>
      <c r="F577" s="41"/>
      <c r="G577" s="41"/>
    </row>
    <row r="578" spans="1:7" x14ac:dyDescent="0.25">
      <c r="A578" s="27"/>
      <c r="B578" s="27"/>
      <c r="E578" s="41"/>
      <c r="F578" s="41"/>
      <c r="G578" s="41"/>
    </row>
    <row r="579" spans="1:7" x14ac:dyDescent="0.25">
      <c r="A579" s="27"/>
      <c r="B579" s="27"/>
      <c r="E579" s="41"/>
      <c r="F579" s="41"/>
      <c r="G579" s="41"/>
    </row>
    <row r="580" spans="1:7" x14ac:dyDescent="0.25">
      <c r="A580" s="27"/>
      <c r="B580" s="27"/>
      <c r="E580" s="41"/>
      <c r="F580" s="41"/>
      <c r="G580" s="41"/>
    </row>
    <row r="581" spans="1:7" x14ac:dyDescent="0.25">
      <c r="A581" s="27"/>
      <c r="B581" s="27"/>
      <c r="E581" s="41"/>
      <c r="F581" s="41"/>
      <c r="G581" s="41"/>
    </row>
    <row r="582" spans="1:7" x14ac:dyDescent="0.25">
      <c r="A582" s="27"/>
      <c r="B582" s="27"/>
      <c r="E582" s="41"/>
      <c r="F582" s="41"/>
      <c r="G582" s="41"/>
    </row>
    <row r="583" spans="1:7" x14ac:dyDescent="0.25">
      <c r="A583" s="27"/>
      <c r="B583" s="27"/>
      <c r="E583" s="41"/>
      <c r="F583" s="41"/>
      <c r="G583" s="41"/>
    </row>
    <row r="584" spans="1:7" x14ac:dyDescent="0.25">
      <c r="A584" s="27"/>
      <c r="B584" s="27"/>
      <c r="E584" s="41"/>
      <c r="F584" s="41"/>
      <c r="G584" s="41"/>
    </row>
    <row r="585" spans="1:7" x14ac:dyDescent="0.25">
      <c r="A585" s="27"/>
      <c r="B585" s="27"/>
      <c r="E585" s="41"/>
      <c r="F585" s="41"/>
      <c r="G585" s="41"/>
    </row>
    <row r="586" spans="1:7" x14ac:dyDescent="0.25">
      <c r="A586" s="27"/>
      <c r="B586" s="27"/>
      <c r="E586" s="41"/>
      <c r="F586" s="41"/>
      <c r="G586" s="41"/>
    </row>
    <row r="587" spans="1:7" x14ac:dyDescent="0.25">
      <c r="A587" s="27"/>
      <c r="B587" s="27"/>
      <c r="E587" s="41"/>
      <c r="F587" s="41"/>
      <c r="G587" s="41"/>
    </row>
    <row r="588" spans="1:7" x14ac:dyDescent="0.25">
      <c r="A588" s="27"/>
      <c r="B588" s="27"/>
      <c r="E588" s="41"/>
      <c r="F588" s="41"/>
      <c r="G588" s="41"/>
    </row>
    <row r="589" spans="1:7" x14ac:dyDescent="0.25">
      <c r="A589" s="27"/>
      <c r="B589" s="27"/>
      <c r="E589" s="41"/>
      <c r="F589" s="41"/>
      <c r="G589" s="41"/>
    </row>
    <row r="590" spans="1:7" x14ac:dyDescent="0.25">
      <c r="A590" s="27"/>
      <c r="B590" s="27"/>
      <c r="E590" s="41"/>
      <c r="F590" s="41"/>
      <c r="G590" s="41"/>
    </row>
    <row r="591" spans="1:7" x14ac:dyDescent="0.25">
      <c r="A591" s="27"/>
      <c r="B591" s="27"/>
      <c r="E591" s="41"/>
      <c r="F591" s="41"/>
      <c r="G591" s="41"/>
    </row>
    <row r="592" spans="1:7" x14ac:dyDescent="0.25">
      <c r="A592" s="27"/>
      <c r="B592" s="27"/>
      <c r="E592" s="41"/>
      <c r="F592" s="41"/>
      <c r="G592" s="41"/>
    </row>
    <row r="593" spans="1:7" x14ac:dyDescent="0.25">
      <c r="A593" s="27"/>
      <c r="B593" s="27"/>
      <c r="E593" s="41"/>
      <c r="F593" s="41"/>
      <c r="G593" s="41"/>
    </row>
    <row r="594" spans="1:7" x14ac:dyDescent="0.25">
      <c r="A594" s="27"/>
      <c r="B594" s="27"/>
      <c r="E594" s="41"/>
      <c r="F594" s="41"/>
      <c r="G594" s="41"/>
    </row>
    <row r="595" spans="1:7" x14ac:dyDescent="0.25">
      <c r="A595" s="27"/>
      <c r="B595" s="27"/>
      <c r="E595" s="41"/>
      <c r="F595" s="41"/>
      <c r="G595" s="41"/>
    </row>
    <row r="596" spans="1:7" x14ac:dyDescent="0.25">
      <c r="A596" s="27"/>
      <c r="B596" s="27"/>
      <c r="E596" s="41"/>
      <c r="F596" s="41"/>
      <c r="G596" s="41"/>
    </row>
    <row r="597" spans="1:7" x14ac:dyDescent="0.25">
      <c r="A597" s="27"/>
      <c r="B597" s="27"/>
      <c r="E597" s="41"/>
      <c r="F597" s="41"/>
      <c r="G597" s="41"/>
    </row>
    <row r="598" spans="1:7" x14ac:dyDescent="0.25">
      <c r="A598" s="27"/>
      <c r="B598" s="27"/>
      <c r="E598" s="41"/>
      <c r="F598" s="41"/>
      <c r="G598" s="41"/>
    </row>
    <row r="599" spans="1:7" x14ac:dyDescent="0.25">
      <c r="A599" s="27"/>
      <c r="B599" s="27"/>
      <c r="E599" s="41"/>
      <c r="F599" s="41"/>
      <c r="G599" s="41"/>
    </row>
    <row r="600" spans="1:7" x14ac:dyDescent="0.25">
      <c r="A600" s="27"/>
      <c r="B600" s="27"/>
      <c r="E600" s="41"/>
      <c r="F600" s="41"/>
      <c r="G600" s="41"/>
    </row>
    <row r="601" spans="1:7" x14ac:dyDescent="0.25">
      <c r="A601" s="27"/>
      <c r="B601" s="27"/>
      <c r="E601" s="41"/>
      <c r="F601" s="41"/>
      <c r="G601" s="41"/>
    </row>
    <row r="602" spans="1:7" x14ac:dyDescent="0.25">
      <c r="A602" s="27"/>
      <c r="B602" s="27"/>
      <c r="E602" s="41"/>
      <c r="F602" s="41"/>
      <c r="G602" s="41"/>
    </row>
    <row r="603" spans="1:7" x14ac:dyDescent="0.25">
      <c r="A603" s="27"/>
      <c r="B603" s="27"/>
      <c r="E603" s="41"/>
      <c r="F603" s="41"/>
      <c r="G603" s="41"/>
    </row>
    <row r="604" spans="1:7" x14ac:dyDescent="0.25">
      <c r="A604" s="27"/>
      <c r="B604" s="27"/>
      <c r="E604" s="41"/>
      <c r="F604" s="41"/>
      <c r="G604" s="41"/>
    </row>
    <row r="605" spans="1:7" x14ac:dyDescent="0.25">
      <c r="A605" s="27"/>
      <c r="B605" s="27"/>
      <c r="E605" s="41"/>
      <c r="F605" s="41"/>
      <c r="G605" s="41"/>
    </row>
    <row r="606" spans="1:7" x14ac:dyDescent="0.25">
      <c r="A606" s="27"/>
      <c r="B606" s="27"/>
      <c r="E606" s="41"/>
      <c r="F606" s="41"/>
      <c r="G606" s="41"/>
    </row>
    <row r="607" spans="1:7" x14ac:dyDescent="0.25">
      <c r="A607" s="27"/>
      <c r="B607" s="27"/>
      <c r="E607" s="41"/>
      <c r="F607" s="41"/>
      <c r="G607" s="41"/>
    </row>
    <row r="608" spans="1:7" x14ac:dyDescent="0.25">
      <c r="A608" s="27"/>
      <c r="B608" s="27"/>
      <c r="E608" s="41"/>
      <c r="F608" s="41"/>
      <c r="G608" s="41"/>
    </row>
    <row r="609" spans="1:7" x14ac:dyDescent="0.25">
      <c r="A609" s="27"/>
      <c r="B609" s="27"/>
      <c r="E609" s="41"/>
      <c r="F609" s="41"/>
      <c r="G609" s="41"/>
    </row>
    <row r="610" spans="1:7" x14ac:dyDescent="0.25">
      <c r="A610" s="27"/>
      <c r="B610" s="27"/>
      <c r="E610" s="41"/>
      <c r="F610" s="41"/>
      <c r="G610" s="41"/>
    </row>
    <row r="611" spans="1:7" x14ac:dyDescent="0.25">
      <c r="A611" s="27"/>
      <c r="B611" s="27"/>
      <c r="E611" s="41"/>
      <c r="F611" s="41"/>
      <c r="G611" s="41"/>
    </row>
    <row r="612" spans="1:7" x14ac:dyDescent="0.25">
      <c r="A612" s="27"/>
      <c r="B612" s="27"/>
      <c r="E612" s="41"/>
      <c r="F612" s="41"/>
      <c r="G612" s="41"/>
    </row>
    <row r="613" spans="1:7" x14ac:dyDescent="0.25">
      <c r="A613" s="27"/>
      <c r="B613" s="27"/>
      <c r="E613" s="41"/>
      <c r="F613" s="41"/>
      <c r="G613" s="41"/>
    </row>
    <row r="614" spans="1:7" x14ac:dyDescent="0.25">
      <c r="A614" s="27"/>
      <c r="B614" s="27"/>
      <c r="E614" s="41"/>
      <c r="F614" s="41"/>
      <c r="G614" s="41"/>
    </row>
    <row r="615" spans="1:7" x14ac:dyDescent="0.25">
      <c r="A615" s="27"/>
      <c r="B615" s="27"/>
      <c r="E615" s="41"/>
      <c r="F615" s="41"/>
      <c r="G615" s="41"/>
    </row>
    <row r="616" spans="1:7" x14ac:dyDescent="0.25">
      <c r="A616" s="27"/>
      <c r="B616" s="27"/>
      <c r="E616" s="41"/>
      <c r="F616" s="41"/>
      <c r="G616" s="41"/>
    </row>
    <row r="617" spans="1:7" x14ac:dyDescent="0.25">
      <c r="A617" s="27"/>
      <c r="B617" s="27"/>
      <c r="E617" s="41"/>
      <c r="F617" s="41"/>
      <c r="G617" s="41"/>
    </row>
    <row r="618" spans="1:7" x14ac:dyDescent="0.25">
      <c r="A618" s="27"/>
      <c r="B618" s="27"/>
      <c r="E618" s="41"/>
      <c r="F618" s="41"/>
      <c r="G618" s="41"/>
    </row>
    <row r="619" spans="1:7" x14ac:dyDescent="0.25">
      <c r="A619" s="27"/>
      <c r="B619" s="27"/>
      <c r="E619" s="41"/>
      <c r="F619" s="41"/>
      <c r="G619" s="41"/>
    </row>
    <row r="620" spans="1:7" x14ac:dyDescent="0.25">
      <c r="A620" s="27"/>
      <c r="B620" s="27"/>
      <c r="E620" s="41"/>
      <c r="F620" s="41"/>
      <c r="G620" s="41"/>
    </row>
    <row r="621" spans="1:7" x14ac:dyDescent="0.25">
      <c r="A621" s="27"/>
      <c r="B621" s="27"/>
      <c r="E621" s="41"/>
      <c r="F621" s="41"/>
      <c r="G621" s="41"/>
    </row>
    <row r="622" spans="1:7" x14ac:dyDescent="0.25">
      <c r="A622" s="27"/>
      <c r="B622" s="27"/>
      <c r="E622" s="41"/>
      <c r="F622" s="41"/>
      <c r="G622" s="41"/>
    </row>
    <row r="623" spans="1:7" x14ac:dyDescent="0.25">
      <c r="A623" s="27"/>
      <c r="B623" s="27"/>
      <c r="E623" s="41"/>
      <c r="F623" s="41"/>
      <c r="G623" s="41"/>
    </row>
    <row r="624" spans="1:7" x14ac:dyDescent="0.25">
      <c r="A624" s="27"/>
      <c r="B624" s="27"/>
      <c r="E624" s="41"/>
      <c r="F624" s="41"/>
      <c r="G624" s="41"/>
    </row>
    <row r="625" spans="1:7" x14ac:dyDescent="0.25">
      <c r="A625" s="27"/>
      <c r="B625" s="27"/>
      <c r="E625" s="41"/>
      <c r="F625" s="41"/>
      <c r="G625" s="41"/>
    </row>
    <row r="626" spans="1:7" x14ac:dyDescent="0.25">
      <c r="A626" s="27"/>
      <c r="B626" s="27"/>
      <c r="E626" s="41"/>
      <c r="F626" s="41"/>
      <c r="G626" s="41"/>
    </row>
    <row r="627" spans="1:7" x14ac:dyDescent="0.25">
      <c r="A627" s="27"/>
      <c r="B627" s="27"/>
      <c r="E627" s="41"/>
      <c r="F627" s="41"/>
      <c r="G627" s="41"/>
    </row>
    <row r="628" spans="1:7" x14ac:dyDescent="0.25">
      <c r="A628" s="27"/>
      <c r="B628" s="27"/>
      <c r="E628" s="41"/>
      <c r="F628" s="41"/>
      <c r="G628" s="41"/>
    </row>
    <row r="629" spans="1:7" x14ac:dyDescent="0.25">
      <c r="A629" s="27"/>
      <c r="B629" s="27"/>
      <c r="E629" s="41"/>
      <c r="F629" s="41"/>
      <c r="G629" s="41"/>
    </row>
    <row r="630" spans="1:7" x14ac:dyDescent="0.25">
      <c r="A630" s="27"/>
      <c r="B630" s="27"/>
      <c r="E630" s="41"/>
      <c r="F630" s="41"/>
      <c r="G630" s="41"/>
    </row>
    <row r="631" spans="1:7" x14ac:dyDescent="0.25">
      <c r="A631" s="27"/>
      <c r="B631" s="27"/>
      <c r="E631" s="41"/>
      <c r="F631" s="41"/>
      <c r="G631" s="41"/>
    </row>
    <row r="632" spans="1:7" x14ac:dyDescent="0.25">
      <c r="A632" s="27"/>
      <c r="B632" s="27"/>
      <c r="E632" s="41"/>
      <c r="F632" s="41"/>
      <c r="G632" s="41"/>
    </row>
    <row r="633" spans="1:7" x14ac:dyDescent="0.25">
      <c r="A633" s="27"/>
      <c r="B633" s="27"/>
      <c r="E633" s="41"/>
      <c r="F633" s="41"/>
      <c r="G633" s="41"/>
    </row>
    <row r="634" spans="1:7" x14ac:dyDescent="0.25">
      <c r="A634" s="27"/>
      <c r="B634" s="27"/>
      <c r="E634" s="41"/>
      <c r="F634" s="41"/>
      <c r="G634" s="41"/>
    </row>
    <row r="635" spans="1:7" x14ac:dyDescent="0.25">
      <c r="A635" s="27"/>
      <c r="B635" s="27"/>
      <c r="E635" s="41"/>
      <c r="F635" s="41"/>
      <c r="G635" s="41"/>
    </row>
    <row r="636" spans="1:7" x14ac:dyDescent="0.25">
      <c r="A636" s="27"/>
      <c r="B636" s="27"/>
      <c r="E636" s="41"/>
      <c r="F636" s="41"/>
      <c r="G636" s="41"/>
    </row>
    <row r="637" spans="1:7" x14ac:dyDescent="0.25">
      <c r="A637" s="27"/>
      <c r="B637" s="27"/>
      <c r="E637" s="41"/>
      <c r="F637" s="41"/>
      <c r="G637" s="41"/>
    </row>
    <row r="638" spans="1:7" x14ac:dyDescent="0.25">
      <c r="A638" s="27"/>
      <c r="B638" s="27"/>
      <c r="E638" s="41"/>
      <c r="F638" s="41"/>
      <c r="G638" s="41"/>
    </row>
    <row r="639" spans="1:7" x14ac:dyDescent="0.25">
      <c r="A639" s="27"/>
      <c r="B639" s="27"/>
      <c r="E639" s="41"/>
      <c r="F639" s="41"/>
      <c r="G639" s="41"/>
    </row>
    <row r="640" spans="1:7" x14ac:dyDescent="0.25">
      <c r="A640" s="27"/>
      <c r="B640" s="27"/>
      <c r="E640" s="41"/>
      <c r="F640" s="41"/>
      <c r="G640" s="41"/>
    </row>
    <row r="641" spans="1:7" x14ac:dyDescent="0.25">
      <c r="A641" s="27"/>
      <c r="B641" s="27"/>
      <c r="E641" s="41"/>
      <c r="F641" s="41"/>
      <c r="G641" s="41"/>
    </row>
    <row r="642" spans="1:7" x14ac:dyDescent="0.25">
      <c r="A642" s="27"/>
      <c r="B642" s="27"/>
      <c r="E642" s="41"/>
      <c r="F642" s="41"/>
      <c r="G642" s="41"/>
    </row>
    <row r="643" spans="1:7" x14ac:dyDescent="0.25">
      <c r="A643" s="27"/>
      <c r="B643" s="27"/>
      <c r="E643" s="41"/>
      <c r="F643" s="41"/>
      <c r="G643" s="41"/>
    </row>
    <row r="644" spans="1:7" x14ac:dyDescent="0.25">
      <c r="A644" s="27"/>
      <c r="B644" s="27"/>
      <c r="E644" s="41"/>
      <c r="F644" s="41"/>
      <c r="G644" s="41"/>
    </row>
    <row r="645" spans="1:7" x14ac:dyDescent="0.25">
      <c r="A645" s="27"/>
      <c r="B645" s="27"/>
      <c r="E645" s="41"/>
      <c r="F645" s="41"/>
      <c r="G645" s="41"/>
    </row>
    <row r="646" spans="1:7" x14ac:dyDescent="0.25">
      <c r="A646" s="27"/>
      <c r="B646" s="27"/>
      <c r="E646" s="41"/>
      <c r="F646" s="41"/>
      <c r="G646" s="41"/>
    </row>
    <row r="647" spans="1:7" x14ac:dyDescent="0.25">
      <c r="A647" s="27"/>
      <c r="B647" s="27"/>
      <c r="E647" s="41"/>
      <c r="F647" s="41"/>
      <c r="G647" s="41"/>
    </row>
    <row r="648" spans="1:7" x14ac:dyDescent="0.25">
      <c r="A648" s="27"/>
      <c r="B648" s="27"/>
      <c r="E648" s="41"/>
      <c r="F648" s="41"/>
      <c r="G648" s="41"/>
    </row>
    <row r="649" spans="1:7" x14ac:dyDescent="0.25">
      <c r="A649" s="27"/>
      <c r="B649" s="27"/>
      <c r="E649" s="41"/>
      <c r="F649" s="41"/>
      <c r="G649" s="41"/>
    </row>
    <row r="650" spans="1:7" x14ac:dyDescent="0.25">
      <c r="A650" s="27"/>
      <c r="B650" s="27"/>
      <c r="E650" s="41"/>
      <c r="F650" s="41"/>
      <c r="G650" s="41"/>
    </row>
    <row r="651" spans="1:7" x14ac:dyDescent="0.25">
      <c r="A651" s="27"/>
      <c r="B651" s="27"/>
      <c r="E651" s="41"/>
      <c r="F651" s="41"/>
      <c r="G651" s="41"/>
    </row>
    <row r="652" spans="1:7" x14ac:dyDescent="0.25">
      <c r="A652" s="27"/>
      <c r="B652" s="27"/>
      <c r="E652" s="41"/>
      <c r="F652" s="41"/>
      <c r="G652" s="41"/>
    </row>
    <row r="653" spans="1:7" x14ac:dyDescent="0.25">
      <c r="A653" s="27"/>
      <c r="B653" s="27"/>
      <c r="E653" s="41"/>
      <c r="F653" s="41"/>
      <c r="G653" s="41"/>
    </row>
    <row r="654" spans="1:7" x14ac:dyDescent="0.25">
      <c r="A654" s="27"/>
      <c r="B654" s="27"/>
      <c r="E654" s="41"/>
      <c r="F654" s="41"/>
      <c r="G654" s="41"/>
    </row>
    <row r="655" spans="1:7" x14ac:dyDescent="0.25">
      <c r="A655" s="27"/>
      <c r="B655" s="27"/>
      <c r="E655" s="41"/>
      <c r="F655" s="41"/>
      <c r="G655" s="41"/>
    </row>
    <row r="656" spans="1:7" x14ac:dyDescent="0.25">
      <c r="A656" s="27"/>
      <c r="B656" s="27"/>
      <c r="E656" s="41"/>
      <c r="F656" s="41"/>
      <c r="G656" s="41"/>
    </row>
    <row r="657" spans="1:7" x14ac:dyDescent="0.25">
      <c r="A657" s="27"/>
      <c r="B657" s="27"/>
      <c r="E657" s="41"/>
      <c r="F657" s="41"/>
      <c r="G657" s="41"/>
    </row>
    <row r="658" spans="1:7" x14ac:dyDescent="0.25">
      <c r="A658" s="27"/>
      <c r="B658" s="27"/>
      <c r="E658" s="41"/>
      <c r="F658" s="41"/>
      <c r="G658" s="41"/>
    </row>
    <row r="659" spans="1:7" x14ac:dyDescent="0.25">
      <c r="A659" s="27"/>
      <c r="B659" s="27"/>
      <c r="E659" s="41"/>
      <c r="F659" s="41"/>
      <c r="G659" s="41"/>
    </row>
    <row r="660" spans="1:7" x14ac:dyDescent="0.25">
      <c r="A660" s="27"/>
      <c r="B660" s="27"/>
      <c r="E660" s="41"/>
      <c r="F660" s="41"/>
      <c r="G660" s="41"/>
    </row>
    <row r="661" spans="1:7" x14ac:dyDescent="0.25">
      <c r="A661" s="27"/>
      <c r="B661" s="27"/>
      <c r="E661" s="41"/>
      <c r="F661" s="41"/>
      <c r="G661" s="41"/>
    </row>
    <row r="662" spans="1:7" x14ac:dyDescent="0.25">
      <c r="A662" s="27"/>
      <c r="B662" s="27"/>
      <c r="E662" s="41"/>
      <c r="F662" s="41"/>
      <c r="G662" s="41"/>
    </row>
    <row r="663" spans="1:7" x14ac:dyDescent="0.25">
      <c r="A663" s="27"/>
      <c r="B663" s="27"/>
      <c r="E663" s="41"/>
      <c r="F663" s="41"/>
      <c r="G663" s="41"/>
    </row>
    <row r="664" spans="1:7" x14ac:dyDescent="0.25">
      <c r="A664" s="27"/>
      <c r="B664" s="27"/>
      <c r="E664" s="41"/>
      <c r="F664" s="41"/>
      <c r="G664" s="41"/>
    </row>
    <row r="665" spans="1:7" x14ac:dyDescent="0.25">
      <c r="A665" s="27"/>
      <c r="B665" s="27"/>
      <c r="E665" s="41"/>
      <c r="F665" s="41"/>
      <c r="G665" s="41"/>
    </row>
    <row r="666" spans="1:7" x14ac:dyDescent="0.25">
      <c r="A666" s="27"/>
      <c r="B666" s="27"/>
      <c r="E666" s="41"/>
      <c r="F666" s="41"/>
      <c r="G666" s="41"/>
    </row>
    <row r="667" spans="1:7" x14ac:dyDescent="0.25">
      <c r="A667" s="27"/>
      <c r="B667" s="27"/>
      <c r="E667" s="41"/>
      <c r="F667" s="41"/>
      <c r="G667" s="41"/>
    </row>
    <row r="668" spans="1:7" x14ac:dyDescent="0.25">
      <c r="A668" s="27"/>
      <c r="B668" s="27"/>
      <c r="E668" s="41"/>
      <c r="F668" s="41"/>
      <c r="G668" s="41"/>
    </row>
    <row r="669" spans="1:7" x14ac:dyDescent="0.25">
      <c r="A669" s="27"/>
      <c r="B669" s="27"/>
      <c r="E669" s="41"/>
      <c r="F669" s="41"/>
      <c r="G669" s="41"/>
    </row>
    <row r="670" spans="1:7" x14ac:dyDescent="0.25">
      <c r="A670" s="27"/>
      <c r="B670" s="27"/>
      <c r="E670" s="41"/>
      <c r="F670" s="41"/>
      <c r="G670" s="41"/>
    </row>
    <row r="671" spans="1:7" x14ac:dyDescent="0.25">
      <c r="A671" s="27"/>
      <c r="B671" s="27"/>
      <c r="E671" s="41"/>
      <c r="F671" s="41"/>
      <c r="G671" s="41"/>
    </row>
    <row r="672" spans="1:7" x14ac:dyDescent="0.25">
      <c r="A672" s="27"/>
      <c r="B672" s="27"/>
      <c r="E672" s="41"/>
      <c r="F672" s="41"/>
      <c r="G672" s="41"/>
    </row>
    <row r="673" spans="1:7" x14ac:dyDescent="0.25">
      <c r="A673" s="27"/>
      <c r="B673" s="27"/>
      <c r="E673" s="41"/>
      <c r="F673" s="41"/>
      <c r="G673" s="41"/>
    </row>
    <row r="674" spans="1:7" x14ac:dyDescent="0.25">
      <c r="A674" s="27"/>
      <c r="B674" s="27"/>
      <c r="E674" s="41"/>
      <c r="F674" s="41"/>
      <c r="G674" s="41"/>
    </row>
    <row r="675" spans="1:7" x14ac:dyDescent="0.25">
      <c r="A675" s="27"/>
      <c r="B675" s="27"/>
      <c r="E675" s="41"/>
      <c r="F675" s="41"/>
      <c r="G675" s="41"/>
    </row>
    <row r="676" spans="1:7" x14ac:dyDescent="0.25">
      <c r="A676" s="27"/>
      <c r="B676" s="27"/>
      <c r="E676" s="41"/>
      <c r="F676" s="41"/>
      <c r="G676" s="41"/>
    </row>
    <row r="677" spans="1:7" x14ac:dyDescent="0.25">
      <c r="A677" s="27"/>
      <c r="B677" s="27"/>
      <c r="E677" s="41"/>
      <c r="F677" s="41"/>
      <c r="G677" s="41"/>
    </row>
    <row r="678" spans="1:7" x14ac:dyDescent="0.25">
      <c r="A678" s="27"/>
      <c r="B678" s="27"/>
      <c r="E678" s="41"/>
      <c r="F678" s="41"/>
      <c r="G678" s="41"/>
    </row>
    <row r="679" spans="1:7" x14ac:dyDescent="0.25">
      <c r="A679" s="27"/>
      <c r="B679" s="27"/>
      <c r="E679" s="41"/>
      <c r="F679" s="41"/>
      <c r="G679" s="41"/>
    </row>
    <row r="680" spans="1:7" x14ac:dyDescent="0.25">
      <c r="A680" s="27"/>
      <c r="B680" s="27"/>
      <c r="E680" s="41"/>
      <c r="F680" s="41"/>
      <c r="G680" s="41"/>
    </row>
    <row r="681" spans="1:7" x14ac:dyDescent="0.25">
      <c r="A681" s="27"/>
      <c r="B681" s="27"/>
      <c r="E681" s="41"/>
      <c r="F681" s="41"/>
      <c r="G681" s="41"/>
    </row>
    <row r="682" spans="1:7" x14ac:dyDescent="0.25">
      <c r="A682" s="27"/>
      <c r="B682" s="27"/>
      <c r="E682" s="41"/>
      <c r="F682" s="41"/>
      <c r="G682" s="41"/>
    </row>
    <row r="683" spans="1:7" x14ac:dyDescent="0.25">
      <c r="A683" s="27"/>
      <c r="B683" s="27"/>
      <c r="E683" s="41"/>
      <c r="F683" s="41"/>
      <c r="G683" s="41"/>
    </row>
    <row r="684" spans="1:7" x14ac:dyDescent="0.25">
      <c r="A684" s="27"/>
      <c r="B684" s="27"/>
      <c r="E684" s="41"/>
      <c r="F684" s="41"/>
      <c r="G684" s="41"/>
    </row>
    <row r="685" spans="1:7" x14ac:dyDescent="0.25">
      <c r="A685" s="27"/>
      <c r="B685" s="27"/>
      <c r="E685" s="41"/>
      <c r="F685" s="41"/>
      <c r="G685" s="41"/>
    </row>
    <row r="686" spans="1:7" x14ac:dyDescent="0.25">
      <c r="A686" s="27"/>
      <c r="B686" s="27"/>
      <c r="E686" s="41"/>
      <c r="F686" s="41"/>
      <c r="G686" s="41"/>
    </row>
    <row r="687" spans="1:7" x14ac:dyDescent="0.25">
      <c r="A687" s="27"/>
      <c r="B687" s="27"/>
      <c r="E687" s="41"/>
      <c r="F687" s="41"/>
      <c r="G687" s="41"/>
    </row>
    <row r="688" spans="1:7" x14ac:dyDescent="0.25">
      <c r="A688" s="27"/>
      <c r="B688" s="27"/>
      <c r="E688" s="41"/>
      <c r="F688" s="41"/>
      <c r="G688" s="41"/>
    </row>
    <row r="689" spans="1:7" x14ac:dyDescent="0.25">
      <c r="A689" s="27"/>
      <c r="B689" s="27"/>
      <c r="E689" s="41"/>
      <c r="F689" s="41"/>
      <c r="G689" s="41"/>
    </row>
    <row r="690" spans="1:7" x14ac:dyDescent="0.25">
      <c r="A690" s="27"/>
      <c r="B690" s="27"/>
      <c r="E690" s="41"/>
      <c r="F690" s="41"/>
      <c r="G690" s="41"/>
    </row>
    <row r="691" spans="1:7" x14ac:dyDescent="0.25">
      <c r="A691" s="27"/>
      <c r="B691" s="27"/>
      <c r="E691" s="41"/>
      <c r="F691" s="41"/>
      <c r="G691" s="41"/>
    </row>
    <row r="692" spans="1:7" x14ac:dyDescent="0.25">
      <c r="A692" s="27"/>
      <c r="B692" s="27"/>
      <c r="E692" s="41"/>
      <c r="F692" s="41"/>
      <c r="G692" s="41"/>
    </row>
    <row r="693" spans="1:7" x14ac:dyDescent="0.25">
      <c r="A693" s="27"/>
      <c r="B693" s="27"/>
      <c r="E693" s="41"/>
      <c r="F693" s="41"/>
      <c r="G693" s="41"/>
    </row>
    <row r="694" spans="1:7" x14ac:dyDescent="0.25">
      <c r="A694" s="27"/>
      <c r="B694" s="27"/>
      <c r="E694" s="41"/>
      <c r="F694" s="41"/>
      <c r="G694" s="41"/>
    </row>
    <row r="695" spans="1:7" x14ac:dyDescent="0.25">
      <c r="A695" s="27"/>
      <c r="B695" s="27"/>
      <c r="E695" s="41"/>
      <c r="F695" s="41"/>
      <c r="G695" s="41"/>
    </row>
    <row r="696" spans="1:7" x14ac:dyDescent="0.25">
      <c r="A696" s="27"/>
      <c r="B696" s="27"/>
      <c r="E696" s="41"/>
      <c r="F696" s="41"/>
      <c r="G696" s="41"/>
    </row>
    <row r="697" spans="1:7" x14ac:dyDescent="0.25">
      <c r="A697" s="27"/>
      <c r="B697" s="27"/>
      <c r="E697" s="41"/>
      <c r="F697" s="41"/>
      <c r="G697" s="41"/>
    </row>
    <row r="698" spans="1:7" x14ac:dyDescent="0.25">
      <c r="A698" s="27"/>
      <c r="B698" s="27"/>
      <c r="E698" s="41"/>
      <c r="F698" s="41"/>
      <c r="G698" s="41"/>
    </row>
    <row r="699" spans="1:7" x14ac:dyDescent="0.25">
      <c r="A699" s="27"/>
      <c r="B699" s="27"/>
      <c r="E699" s="41"/>
      <c r="F699" s="41"/>
      <c r="G699" s="41"/>
    </row>
    <row r="700" spans="1:7" x14ac:dyDescent="0.25">
      <c r="A700" s="27"/>
      <c r="B700" s="27"/>
      <c r="E700" s="41"/>
      <c r="F700" s="41"/>
      <c r="G700" s="41"/>
    </row>
    <row r="701" spans="1:7" x14ac:dyDescent="0.25">
      <c r="A701" s="27"/>
      <c r="B701" s="27"/>
      <c r="E701" s="41"/>
      <c r="F701" s="41"/>
      <c r="G701" s="41"/>
    </row>
    <row r="702" spans="1:7" x14ac:dyDescent="0.25">
      <c r="A702" s="27"/>
      <c r="B702" s="27"/>
      <c r="E702" s="41"/>
      <c r="F702" s="41"/>
      <c r="G702" s="41"/>
    </row>
    <row r="703" spans="1:7" x14ac:dyDescent="0.25">
      <c r="A703" s="27"/>
      <c r="B703" s="27"/>
      <c r="E703" s="41"/>
      <c r="F703" s="41"/>
      <c r="G703" s="41"/>
    </row>
    <row r="704" spans="1:7" x14ac:dyDescent="0.25">
      <c r="A704" s="27"/>
      <c r="B704" s="27"/>
      <c r="E704" s="41"/>
      <c r="F704" s="41"/>
      <c r="G704" s="41"/>
    </row>
    <row r="705" spans="1:7" x14ac:dyDescent="0.25">
      <c r="A705" s="27"/>
      <c r="B705" s="27"/>
      <c r="E705" s="41"/>
      <c r="F705" s="41"/>
      <c r="G705" s="41"/>
    </row>
    <row r="706" spans="1:7" x14ac:dyDescent="0.25">
      <c r="A706" s="27"/>
      <c r="B706" s="27"/>
      <c r="E706" s="41"/>
      <c r="F706" s="41"/>
      <c r="G706" s="41"/>
    </row>
    <row r="707" spans="1:7" x14ac:dyDescent="0.25">
      <c r="A707" s="27"/>
      <c r="B707" s="27"/>
      <c r="E707" s="41"/>
      <c r="F707" s="41"/>
      <c r="G707" s="41"/>
    </row>
    <row r="708" spans="1:7" x14ac:dyDescent="0.25">
      <c r="A708" s="27"/>
      <c r="B708" s="27"/>
      <c r="E708" s="41"/>
      <c r="F708" s="41"/>
      <c r="G708" s="41"/>
    </row>
    <row r="709" spans="1:7" x14ac:dyDescent="0.25">
      <c r="A709" s="27"/>
      <c r="B709" s="27"/>
      <c r="E709" s="41"/>
      <c r="F709" s="41"/>
      <c r="G709" s="41"/>
    </row>
    <row r="710" spans="1:7" x14ac:dyDescent="0.25">
      <c r="A710" s="27"/>
      <c r="B710" s="27"/>
      <c r="E710" s="41"/>
      <c r="F710" s="41"/>
      <c r="G710" s="41"/>
    </row>
    <row r="711" spans="1:7" x14ac:dyDescent="0.25">
      <c r="A711" s="27"/>
      <c r="B711" s="27"/>
      <c r="E711" s="41"/>
      <c r="F711" s="41"/>
      <c r="G711" s="41"/>
    </row>
    <row r="712" spans="1:7" x14ac:dyDescent="0.25">
      <c r="A712" s="27"/>
      <c r="B712" s="27"/>
      <c r="E712" s="41"/>
      <c r="F712" s="41"/>
      <c r="G712" s="41"/>
    </row>
    <row r="713" spans="1:7" x14ac:dyDescent="0.25">
      <c r="A713" s="27"/>
      <c r="B713" s="27"/>
      <c r="E713" s="41"/>
      <c r="F713" s="41"/>
      <c r="G713" s="41"/>
    </row>
    <row r="714" spans="1:7" x14ac:dyDescent="0.25">
      <c r="A714" s="27"/>
      <c r="B714" s="27"/>
      <c r="E714" s="41"/>
      <c r="F714" s="41"/>
    </row>
    <row r="715" spans="1:7" x14ac:dyDescent="0.25">
      <c r="A715" s="27"/>
      <c r="B715" s="27"/>
      <c r="E715" s="41"/>
      <c r="F715" s="41"/>
    </row>
    <row r="716" spans="1:7" x14ac:dyDescent="0.25">
      <c r="A716" s="27"/>
      <c r="B716" s="27"/>
      <c r="E716" s="41"/>
      <c r="F716" s="41"/>
    </row>
    <row r="717" spans="1:7" x14ac:dyDescent="0.25">
      <c r="A717" s="27"/>
      <c r="B717" s="27"/>
      <c r="E717" s="41"/>
      <c r="F717" s="41"/>
    </row>
    <row r="718" spans="1:7" x14ac:dyDescent="0.25">
      <c r="A718" s="27"/>
      <c r="B718" s="27"/>
      <c r="E718" s="41"/>
      <c r="F718" s="41"/>
    </row>
    <row r="719" spans="1:7" x14ac:dyDescent="0.25">
      <c r="A719" s="27"/>
      <c r="B719" s="27"/>
      <c r="E719" s="41"/>
      <c r="F719" s="41"/>
    </row>
    <row r="720" spans="1:7" x14ac:dyDescent="0.25">
      <c r="A720" s="27"/>
      <c r="B720" s="27"/>
      <c r="E720" s="41"/>
      <c r="F720" s="41"/>
    </row>
    <row r="721" spans="1:6" x14ac:dyDescent="0.25">
      <c r="A721" s="27"/>
      <c r="B721" s="27"/>
      <c r="E721" s="41"/>
      <c r="F721" s="41"/>
    </row>
    <row r="722" spans="1:6" x14ac:dyDescent="0.25">
      <c r="A722" s="27"/>
      <c r="B722" s="27"/>
      <c r="E722" s="41"/>
      <c r="F722" s="41"/>
    </row>
    <row r="723" spans="1:6" x14ac:dyDescent="0.25">
      <c r="A723" s="27"/>
      <c r="B723" s="27"/>
      <c r="E723" s="41"/>
      <c r="F723" s="41"/>
    </row>
    <row r="724" spans="1:6" x14ac:dyDescent="0.25">
      <c r="A724" s="27"/>
      <c r="B724" s="27"/>
      <c r="E724" s="41"/>
      <c r="F724" s="41"/>
    </row>
    <row r="725" spans="1:6" x14ac:dyDescent="0.25">
      <c r="A725" s="27"/>
      <c r="B725" s="27"/>
      <c r="E725" s="41"/>
      <c r="F725" s="41"/>
    </row>
    <row r="726" spans="1:6" x14ac:dyDescent="0.25">
      <c r="A726" s="27"/>
      <c r="B726" s="27"/>
      <c r="E726" s="41"/>
      <c r="F726" s="41"/>
    </row>
    <row r="727" spans="1:6" x14ac:dyDescent="0.25">
      <c r="A727" s="27"/>
      <c r="B727" s="27"/>
      <c r="E727" s="41"/>
      <c r="F727" s="41"/>
    </row>
    <row r="728" spans="1:6" x14ac:dyDescent="0.25">
      <c r="A728" s="27"/>
      <c r="B728" s="27"/>
      <c r="E728" s="41"/>
      <c r="F728" s="41"/>
    </row>
    <row r="729" spans="1:6" x14ac:dyDescent="0.25">
      <c r="A729" s="27"/>
      <c r="B729" s="27"/>
      <c r="E729" s="41"/>
      <c r="F729" s="41"/>
    </row>
    <row r="730" spans="1:6" x14ac:dyDescent="0.25">
      <c r="A730" s="27"/>
      <c r="B730" s="27"/>
      <c r="E730" s="41"/>
      <c r="F730" s="41"/>
    </row>
    <row r="731" spans="1:6" x14ac:dyDescent="0.25">
      <c r="A731" s="27"/>
      <c r="B731" s="27"/>
      <c r="E731" s="41"/>
      <c r="F731" s="41"/>
    </row>
    <row r="732" spans="1:6" x14ac:dyDescent="0.25">
      <c r="A732" s="27"/>
      <c r="B732" s="27"/>
      <c r="E732" s="41"/>
      <c r="F732" s="41"/>
    </row>
    <row r="733" spans="1:6" x14ac:dyDescent="0.25">
      <c r="A733" s="27"/>
      <c r="B733" s="27"/>
      <c r="E733" s="41"/>
      <c r="F733" s="41"/>
    </row>
    <row r="734" spans="1:6" x14ac:dyDescent="0.25">
      <c r="A734" s="27"/>
      <c r="B734" s="27"/>
      <c r="E734" s="41"/>
      <c r="F734" s="41"/>
    </row>
    <row r="735" spans="1:6" x14ac:dyDescent="0.25">
      <c r="A735" s="27"/>
      <c r="B735" s="27"/>
      <c r="E735" s="41"/>
      <c r="F735" s="41"/>
    </row>
    <row r="736" spans="1:6" x14ac:dyDescent="0.25">
      <c r="A736" s="27"/>
      <c r="B736" s="27"/>
      <c r="E736" s="41"/>
      <c r="F736" s="41"/>
    </row>
    <row r="737" spans="1:6" x14ac:dyDescent="0.25">
      <c r="A737" s="27"/>
      <c r="B737" s="27"/>
      <c r="E737" s="41"/>
      <c r="F737" s="41"/>
    </row>
    <row r="738" spans="1:6" x14ac:dyDescent="0.25">
      <c r="A738" s="27"/>
      <c r="B738" s="27"/>
      <c r="E738" s="41"/>
      <c r="F738" s="41"/>
    </row>
    <row r="739" spans="1:6" x14ac:dyDescent="0.25">
      <c r="A739" s="27"/>
      <c r="B739" s="27"/>
      <c r="E739" s="41"/>
      <c r="F739" s="41"/>
    </row>
    <row r="740" spans="1:6" x14ac:dyDescent="0.25">
      <c r="A740" s="27"/>
      <c r="B740" s="27"/>
      <c r="E740" s="41"/>
      <c r="F740" s="41"/>
    </row>
    <row r="741" spans="1:6" x14ac:dyDescent="0.25">
      <c r="A741" s="27"/>
      <c r="B741" s="27"/>
      <c r="E741" s="41"/>
      <c r="F741" s="41"/>
    </row>
    <row r="742" spans="1:6" x14ac:dyDescent="0.25">
      <c r="A742" s="27"/>
      <c r="B742" s="27"/>
      <c r="E742" s="41"/>
      <c r="F742" s="41"/>
    </row>
    <row r="743" spans="1:6" x14ac:dyDescent="0.25">
      <c r="A743" s="27"/>
      <c r="B743" s="27"/>
      <c r="E743" s="41"/>
      <c r="F743" s="41"/>
    </row>
    <row r="744" spans="1:6" x14ac:dyDescent="0.25">
      <c r="A744" s="27"/>
      <c r="B744" s="27"/>
      <c r="E744" s="41"/>
      <c r="F744" s="41"/>
    </row>
    <row r="745" spans="1:6" x14ac:dyDescent="0.25">
      <c r="A745" s="27"/>
      <c r="B745" s="27"/>
      <c r="E745" s="41"/>
      <c r="F745" s="41"/>
    </row>
    <row r="746" spans="1:6" x14ac:dyDescent="0.25">
      <c r="A746" s="27"/>
      <c r="B746" s="27"/>
      <c r="E746" s="41"/>
      <c r="F746" s="41"/>
    </row>
    <row r="747" spans="1:6" x14ac:dyDescent="0.25">
      <c r="A747" s="27"/>
      <c r="B747" s="27"/>
      <c r="E747" s="41"/>
      <c r="F747" s="41"/>
    </row>
    <row r="748" spans="1:6" x14ac:dyDescent="0.25">
      <c r="A748" s="27"/>
      <c r="B748" s="27"/>
      <c r="E748" s="41"/>
      <c r="F748" s="41"/>
    </row>
    <row r="749" spans="1:6" x14ac:dyDescent="0.25">
      <c r="A749" s="27"/>
      <c r="B749" s="27"/>
      <c r="E749" s="41"/>
      <c r="F749" s="41"/>
    </row>
    <row r="750" spans="1:6" x14ac:dyDescent="0.25">
      <c r="A750" s="27"/>
      <c r="B750" s="27"/>
      <c r="E750" s="41"/>
      <c r="F750" s="41"/>
    </row>
    <row r="751" spans="1:6" x14ac:dyDescent="0.25">
      <c r="A751" s="27"/>
      <c r="B751" s="27"/>
      <c r="E751" s="41"/>
      <c r="F751" s="41"/>
    </row>
    <row r="752" spans="1:6" x14ac:dyDescent="0.25">
      <c r="A752" s="27"/>
      <c r="B752" s="27"/>
      <c r="E752" s="41"/>
      <c r="F752" s="41"/>
    </row>
    <row r="753" spans="1:6" x14ac:dyDescent="0.25">
      <c r="A753" s="27"/>
      <c r="B753" s="27"/>
      <c r="E753" s="41"/>
      <c r="F753" s="41"/>
    </row>
    <row r="754" spans="1:6" x14ac:dyDescent="0.25">
      <c r="A754" s="27"/>
      <c r="B754" s="27"/>
      <c r="E754" s="41"/>
      <c r="F754" s="41"/>
    </row>
    <row r="755" spans="1:6" x14ac:dyDescent="0.25">
      <c r="A755" s="27"/>
      <c r="B755" s="27"/>
      <c r="E755" s="41"/>
      <c r="F755" s="41"/>
    </row>
    <row r="756" spans="1:6" x14ac:dyDescent="0.25">
      <c r="A756" s="27"/>
      <c r="B756" s="27"/>
      <c r="E756" s="41"/>
      <c r="F756" s="41"/>
    </row>
    <row r="757" spans="1:6" x14ac:dyDescent="0.25">
      <c r="A757" s="27"/>
      <c r="B757" s="27"/>
      <c r="E757" s="41"/>
      <c r="F757" s="41"/>
    </row>
    <row r="758" spans="1:6" x14ac:dyDescent="0.25">
      <c r="A758" s="27"/>
      <c r="B758" s="27"/>
      <c r="E758" s="41"/>
      <c r="F758" s="41"/>
    </row>
    <row r="759" spans="1:6" x14ac:dyDescent="0.25">
      <c r="A759" s="27"/>
      <c r="B759" s="27"/>
      <c r="E759" s="41"/>
      <c r="F759" s="41"/>
    </row>
    <row r="760" spans="1:6" x14ac:dyDescent="0.25">
      <c r="A760" s="27"/>
      <c r="B760" s="27"/>
      <c r="E760" s="41"/>
      <c r="F760" s="41"/>
    </row>
    <row r="761" spans="1:6" x14ac:dyDescent="0.25">
      <c r="A761" s="27"/>
      <c r="B761" s="27"/>
      <c r="E761" s="41"/>
      <c r="F761" s="41"/>
    </row>
    <row r="762" spans="1:6" x14ac:dyDescent="0.25">
      <c r="A762" s="27"/>
      <c r="B762" s="27"/>
      <c r="E762" s="41"/>
      <c r="F762" s="41"/>
    </row>
    <row r="763" spans="1:6" x14ac:dyDescent="0.25">
      <c r="A763" s="27"/>
      <c r="B763" s="27"/>
      <c r="E763" s="41"/>
      <c r="F763" s="41"/>
    </row>
    <row r="764" spans="1:6" x14ac:dyDescent="0.25">
      <c r="A764" s="27"/>
      <c r="B764" s="27"/>
      <c r="E764" s="41"/>
      <c r="F764" s="41"/>
    </row>
    <row r="765" spans="1:6" x14ac:dyDescent="0.25">
      <c r="A765" s="27"/>
      <c r="B765" s="27"/>
      <c r="E765" s="41"/>
      <c r="F765" s="41"/>
    </row>
    <row r="766" spans="1:6" x14ac:dyDescent="0.25">
      <c r="A766" s="27"/>
      <c r="B766" s="27"/>
      <c r="E766" s="41"/>
      <c r="F766" s="41"/>
    </row>
    <row r="767" spans="1:6" x14ac:dyDescent="0.25">
      <c r="A767" s="27"/>
      <c r="B767" s="27"/>
      <c r="E767" s="41"/>
      <c r="F767" s="41"/>
    </row>
    <row r="768" spans="1:6" x14ac:dyDescent="0.25">
      <c r="A768" s="27"/>
      <c r="B768" s="27"/>
      <c r="E768" s="41"/>
      <c r="F768" s="41"/>
    </row>
    <row r="769" spans="1:6" x14ac:dyDescent="0.25">
      <c r="A769" s="27"/>
      <c r="B769" s="27"/>
      <c r="E769" s="41"/>
      <c r="F769" s="41"/>
    </row>
    <row r="770" spans="1:6" x14ac:dyDescent="0.25">
      <c r="A770" s="27"/>
      <c r="B770" s="27"/>
      <c r="E770" s="41"/>
      <c r="F770" s="41"/>
    </row>
    <row r="771" spans="1:6" x14ac:dyDescent="0.25">
      <c r="A771" s="27"/>
      <c r="B771" s="27"/>
      <c r="E771" s="41"/>
      <c r="F771" s="41"/>
    </row>
    <row r="772" spans="1:6" x14ac:dyDescent="0.25">
      <c r="A772" s="27"/>
      <c r="B772" s="27"/>
      <c r="E772" s="41"/>
      <c r="F772" s="41"/>
    </row>
    <row r="773" spans="1:6" x14ac:dyDescent="0.25">
      <c r="A773" s="27"/>
      <c r="B773" s="27"/>
      <c r="E773" s="41"/>
      <c r="F773" s="41"/>
    </row>
    <row r="774" spans="1:6" x14ac:dyDescent="0.25">
      <c r="A774" s="27"/>
      <c r="B774" s="27"/>
      <c r="E774" s="41"/>
      <c r="F774" s="41"/>
    </row>
    <row r="775" spans="1:6" x14ac:dyDescent="0.25">
      <c r="A775" s="27"/>
      <c r="B775" s="27"/>
      <c r="E775" s="41"/>
      <c r="F775" s="41"/>
    </row>
    <row r="776" spans="1:6" x14ac:dyDescent="0.25">
      <c r="A776" s="27"/>
      <c r="B776" s="27"/>
      <c r="E776" s="41"/>
      <c r="F776" s="41"/>
    </row>
    <row r="777" spans="1:6" x14ac:dyDescent="0.25">
      <c r="A777" s="27"/>
      <c r="B777" s="27"/>
      <c r="E777" s="41"/>
      <c r="F777" s="41"/>
    </row>
    <row r="778" spans="1:6" x14ac:dyDescent="0.25">
      <c r="A778" s="27"/>
      <c r="B778" s="27"/>
      <c r="E778" s="41"/>
      <c r="F778" s="41"/>
    </row>
    <row r="779" spans="1:6" x14ac:dyDescent="0.25">
      <c r="A779" s="27"/>
      <c r="B779" s="27"/>
      <c r="E779" s="41"/>
      <c r="F779" s="41"/>
    </row>
    <row r="780" spans="1:6" x14ac:dyDescent="0.25">
      <c r="A780" s="27"/>
      <c r="B780" s="27"/>
      <c r="E780" s="41"/>
      <c r="F780" s="41"/>
    </row>
    <row r="781" spans="1:6" x14ac:dyDescent="0.25">
      <c r="A781" s="27"/>
      <c r="B781" s="27"/>
      <c r="E781" s="41"/>
      <c r="F781" s="41"/>
    </row>
    <row r="782" spans="1:6" x14ac:dyDescent="0.25">
      <c r="A782" s="27"/>
      <c r="B782" s="27"/>
      <c r="E782" s="41"/>
      <c r="F782" s="41"/>
    </row>
    <row r="783" spans="1:6" x14ac:dyDescent="0.25">
      <c r="A783" s="27"/>
      <c r="B783" s="27"/>
      <c r="E783" s="41"/>
      <c r="F783" s="41"/>
    </row>
    <row r="784" spans="1:6" x14ac:dyDescent="0.25">
      <c r="A784" s="27"/>
      <c r="B784" s="27"/>
      <c r="E784" s="41"/>
      <c r="F784" s="41"/>
    </row>
    <row r="785" spans="1:6" x14ac:dyDescent="0.25">
      <c r="A785" s="27"/>
      <c r="B785" s="27"/>
      <c r="E785" s="41"/>
      <c r="F785" s="41"/>
    </row>
    <row r="786" spans="1:6" x14ac:dyDescent="0.25">
      <c r="A786" s="27"/>
      <c r="B786" s="27"/>
      <c r="E786" s="41"/>
      <c r="F786" s="41"/>
    </row>
    <row r="787" spans="1:6" x14ac:dyDescent="0.25">
      <c r="A787" s="27"/>
      <c r="B787" s="27"/>
      <c r="E787" s="41"/>
      <c r="F787" s="41"/>
    </row>
    <row r="788" spans="1:6" x14ac:dyDescent="0.25">
      <c r="A788" s="27"/>
      <c r="B788" s="27"/>
      <c r="E788" s="41"/>
      <c r="F788" s="41"/>
    </row>
    <row r="789" spans="1:6" x14ac:dyDescent="0.25">
      <c r="A789" s="27"/>
      <c r="B789" s="27"/>
      <c r="E789" s="41"/>
      <c r="F789" s="41"/>
    </row>
    <row r="790" spans="1:6" x14ac:dyDescent="0.25">
      <c r="A790" s="27"/>
      <c r="B790" s="27"/>
      <c r="E790" s="41"/>
      <c r="F790" s="41"/>
    </row>
    <row r="791" spans="1:6" x14ac:dyDescent="0.25">
      <c r="A791" s="27"/>
      <c r="B791" s="27"/>
      <c r="E791" s="41"/>
      <c r="F791" s="41"/>
    </row>
    <row r="792" spans="1:6" x14ac:dyDescent="0.25">
      <c r="A792" s="27"/>
      <c r="B792" s="27"/>
      <c r="E792" s="41"/>
      <c r="F792" s="41"/>
    </row>
    <row r="793" spans="1:6" x14ac:dyDescent="0.25">
      <c r="A793" s="27"/>
      <c r="B793" s="27"/>
      <c r="E793" s="41"/>
      <c r="F793" s="41"/>
    </row>
    <row r="794" spans="1:6" x14ac:dyDescent="0.25">
      <c r="A794" s="27"/>
      <c r="B794" s="27"/>
      <c r="E794" s="41"/>
      <c r="F794" s="41"/>
    </row>
    <row r="795" spans="1:6" x14ac:dyDescent="0.25">
      <c r="A795" s="27"/>
      <c r="B795" s="27"/>
      <c r="E795" s="41"/>
      <c r="F795" s="41"/>
    </row>
    <row r="796" spans="1:6" x14ac:dyDescent="0.25">
      <c r="A796" s="27"/>
      <c r="B796" s="27"/>
      <c r="E796" s="41"/>
      <c r="F796" s="41"/>
    </row>
    <row r="797" spans="1:6" x14ac:dyDescent="0.25">
      <c r="A797" s="27"/>
      <c r="B797" s="27"/>
      <c r="E797" s="41"/>
      <c r="F797" s="41"/>
    </row>
    <row r="798" spans="1:6" x14ac:dyDescent="0.25">
      <c r="A798" s="27"/>
      <c r="B798" s="27"/>
      <c r="E798" s="41"/>
      <c r="F798" s="41"/>
    </row>
    <row r="799" spans="1:6" x14ac:dyDescent="0.25">
      <c r="A799" s="27"/>
      <c r="B799" s="27"/>
      <c r="E799" s="41"/>
      <c r="F799" s="41"/>
    </row>
    <row r="800" spans="1:6" x14ac:dyDescent="0.25">
      <c r="A800" s="27"/>
      <c r="B800" s="27"/>
      <c r="E800" s="41"/>
      <c r="F800" s="41"/>
    </row>
    <row r="801" spans="1:6" x14ac:dyDescent="0.25">
      <c r="A801" s="27"/>
      <c r="B801" s="27"/>
      <c r="E801" s="41"/>
      <c r="F801" s="41"/>
    </row>
    <row r="802" spans="1:6" x14ac:dyDescent="0.25">
      <c r="A802" s="27"/>
      <c r="B802" s="27"/>
      <c r="E802" s="41"/>
      <c r="F802" s="41"/>
    </row>
    <row r="803" spans="1:6" x14ac:dyDescent="0.25">
      <c r="A803" s="27"/>
      <c r="B803" s="27"/>
      <c r="E803" s="41"/>
      <c r="F803" s="41"/>
    </row>
    <row r="804" spans="1:6" x14ac:dyDescent="0.25">
      <c r="A804" s="27"/>
      <c r="B804" s="27"/>
      <c r="E804" s="41"/>
      <c r="F804" s="41"/>
    </row>
    <row r="805" spans="1:6" x14ac:dyDescent="0.25">
      <c r="A805" s="27"/>
      <c r="B805" s="27"/>
      <c r="E805" s="41"/>
      <c r="F805" s="41"/>
    </row>
    <row r="806" spans="1:6" x14ac:dyDescent="0.25">
      <c r="A806" s="27"/>
      <c r="B806" s="27"/>
      <c r="E806" s="41"/>
      <c r="F806" s="41"/>
    </row>
    <row r="807" spans="1:6" x14ac:dyDescent="0.25">
      <c r="A807" s="27"/>
      <c r="B807" s="27"/>
      <c r="E807" s="41"/>
      <c r="F807" s="41"/>
    </row>
    <row r="808" spans="1:6" x14ac:dyDescent="0.25">
      <c r="A808" s="27"/>
      <c r="B808" s="27"/>
      <c r="E808" s="41"/>
      <c r="F808" s="41"/>
    </row>
    <row r="809" spans="1:6" x14ac:dyDescent="0.25">
      <c r="A809" s="27"/>
      <c r="B809" s="27"/>
      <c r="E809" s="41"/>
      <c r="F809" s="41"/>
    </row>
    <row r="810" spans="1:6" x14ac:dyDescent="0.25">
      <c r="A810" s="27"/>
      <c r="B810" s="27"/>
      <c r="E810" s="41"/>
      <c r="F810" s="41"/>
    </row>
    <row r="811" spans="1:6" x14ac:dyDescent="0.25">
      <c r="A811" s="27"/>
      <c r="B811" s="27"/>
      <c r="E811" s="41"/>
      <c r="F811" s="41"/>
    </row>
    <row r="812" spans="1:6" x14ac:dyDescent="0.25">
      <c r="A812" s="27"/>
      <c r="B812" s="27"/>
      <c r="E812" s="41"/>
      <c r="F812" s="41"/>
    </row>
    <row r="813" spans="1:6" x14ac:dyDescent="0.25">
      <c r="A813" s="27"/>
      <c r="B813" s="27"/>
      <c r="E813" s="41"/>
      <c r="F813" s="41"/>
    </row>
    <row r="814" spans="1:6" x14ac:dyDescent="0.25">
      <c r="A814" s="27"/>
      <c r="B814" s="27"/>
      <c r="E814" s="41"/>
      <c r="F814" s="41"/>
    </row>
    <row r="815" spans="1:6" x14ac:dyDescent="0.25">
      <c r="A815" s="27"/>
      <c r="B815" s="27"/>
      <c r="E815" s="41"/>
      <c r="F815" s="41"/>
    </row>
    <row r="816" spans="1:6" x14ac:dyDescent="0.25">
      <c r="A816" s="27"/>
      <c r="B816" s="27"/>
      <c r="E816" s="41"/>
      <c r="F816" s="41"/>
    </row>
    <row r="817" spans="1:6" x14ac:dyDescent="0.25">
      <c r="A817" s="27"/>
      <c r="B817" s="27"/>
      <c r="E817" s="41"/>
      <c r="F817" s="41"/>
    </row>
    <row r="818" spans="1:6" x14ac:dyDescent="0.25">
      <c r="A818" s="27"/>
      <c r="B818" s="27"/>
      <c r="E818" s="41"/>
      <c r="F818" s="41"/>
    </row>
    <row r="819" spans="1:6" x14ac:dyDescent="0.25">
      <c r="A819" s="27"/>
      <c r="B819" s="27"/>
      <c r="E819" s="41"/>
      <c r="F819" s="41"/>
    </row>
    <row r="820" spans="1:6" x14ac:dyDescent="0.25">
      <c r="A820" s="27"/>
      <c r="B820" s="27"/>
      <c r="E820" s="41"/>
      <c r="F820" s="41"/>
    </row>
    <row r="821" spans="1:6" x14ac:dyDescent="0.25">
      <c r="A821" s="27"/>
      <c r="B821" s="27"/>
      <c r="E821" s="41"/>
      <c r="F821" s="41"/>
    </row>
    <row r="822" spans="1:6" x14ac:dyDescent="0.25">
      <c r="A822" s="27"/>
      <c r="B822" s="27"/>
      <c r="E822" s="41"/>
      <c r="F822" s="41"/>
    </row>
    <row r="823" spans="1:6" x14ac:dyDescent="0.25">
      <c r="A823" s="27"/>
      <c r="B823" s="27"/>
      <c r="E823" s="41"/>
      <c r="F823" s="41"/>
    </row>
    <row r="824" spans="1:6" x14ac:dyDescent="0.25">
      <c r="A824" s="27"/>
      <c r="B824" s="27"/>
      <c r="E824" s="41"/>
      <c r="F824" s="41"/>
    </row>
    <row r="825" spans="1:6" x14ac:dyDescent="0.25">
      <c r="A825" s="27"/>
      <c r="B825" s="27"/>
      <c r="E825" s="41"/>
      <c r="F825" s="41"/>
    </row>
    <row r="826" spans="1:6" x14ac:dyDescent="0.25">
      <c r="A826" s="27"/>
      <c r="B826" s="27"/>
      <c r="E826" s="41"/>
      <c r="F826" s="41"/>
    </row>
    <row r="827" spans="1:6" x14ac:dyDescent="0.25">
      <c r="A827" s="27"/>
      <c r="B827" s="27"/>
      <c r="E827" s="41"/>
      <c r="F827" s="41"/>
    </row>
    <row r="828" spans="1:6" x14ac:dyDescent="0.25">
      <c r="A828" s="27"/>
      <c r="B828" s="27"/>
      <c r="E828" s="41"/>
      <c r="F828" s="41"/>
    </row>
    <row r="829" spans="1:6" x14ac:dyDescent="0.25">
      <c r="A829" s="27"/>
      <c r="B829" s="27"/>
      <c r="E829" s="41"/>
      <c r="F829" s="41"/>
    </row>
    <row r="830" spans="1:6" x14ac:dyDescent="0.25">
      <c r="A830" s="27"/>
      <c r="B830" s="27"/>
      <c r="E830" s="41"/>
      <c r="F830" s="41"/>
    </row>
    <row r="831" spans="1:6" x14ac:dyDescent="0.25">
      <c r="A831" s="27"/>
      <c r="B831" s="27"/>
      <c r="E831" s="41"/>
      <c r="F831" s="41"/>
    </row>
    <row r="832" spans="1:6" x14ac:dyDescent="0.25">
      <c r="A832" s="27"/>
      <c r="B832" s="27"/>
      <c r="E832" s="41"/>
      <c r="F832" s="41"/>
    </row>
    <row r="833" spans="1:6" x14ac:dyDescent="0.25">
      <c r="A833" s="27"/>
      <c r="B833" s="27"/>
      <c r="E833" s="41"/>
      <c r="F833" s="41"/>
    </row>
    <row r="834" spans="1:6" x14ac:dyDescent="0.25">
      <c r="A834" s="27"/>
      <c r="B834" s="27"/>
      <c r="E834" s="41"/>
      <c r="F834" s="41"/>
    </row>
    <row r="835" spans="1:6" x14ac:dyDescent="0.25">
      <c r="A835" s="27"/>
      <c r="B835" s="27"/>
      <c r="E835" s="41"/>
      <c r="F835" s="41"/>
    </row>
    <row r="836" spans="1:6" x14ac:dyDescent="0.25">
      <c r="A836" s="27"/>
      <c r="B836" s="27"/>
      <c r="E836" s="41"/>
      <c r="F836" s="41"/>
    </row>
    <row r="837" spans="1:6" x14ac:dyDescent="0.25">
      <c r="A837" s="27"/>
      <c r="B837" s="27"/>
      <c r="E837" s="41"/>
      <c r="F837" s="41"/>
    </row>
    <row r="838" spans="1:6" x14ac:dyDescent="0.25">
      <c r="A838" s="27"/>
      <c r="B838" s="27"/>
      <c r="E838" s="41"/>
      <c r="F838" s="41"/>
    </row>
    <row r="839" spans="1:6" x14ac:dyDescent="0.25">
      <c r="A839" s="27"/>
      <c r="B839" s="27"/>
      <c r="E839" s="41"/>
      <c r="F839" s="41"/>
    </row>
    <row r="840" spans="1:6" x14ac:dyDescent="0.25">
      <c r="A840" s="27"/>
      <c r="B840" s="27"/>
      <c r="E840" s="41"/>
      <c r="F840" s="41"/>
    </row>
    <row r="841" spans="1:6" x14ac:dyDescent="0.25">
      <c r="A841" s="27"/>
      <c r="B841" s="27"/>
      <c r="E841" s="41"/>
      <c r="F841" s="41"/>
    </row>
    <row r="842" spans="1:6" x14ac:dyDescent="0.25">
      <c r="A842" s="27"/>
      <c r="B842" s="27"/>
      <c r="E842" s="41"/>
      <c r="F842" s="41"/>
    </row>
    <row r="843" spans="1:6" x14ac:dyDescent="0.25">
      <c r="A843" s="27"/>
      <c r="B843" s="27"/>
      <c r="E843" s="41"/>
      <c r="F843" s="41"/>
    </row>
    <row r="844" spans="1:6" x14ac:dyDescent="0.25">
      <c r="A844" s="27"/>
      <c r="B844" s="27"/>
      <c r="E844" s="41"/>
      <c r="F844" s="41"/>
    </row>
    <row r="845" spans="1:6" x14ac:dyDescent="0.25">
      <c r="A845" s="27"/>
      <c r="B845" s="27"/>
      <c r="E845" s="41"/>
      <c r="F845" s="41"/>
    </row>
    <row r="846" spans="1:6" x14ac:dyDescent="0.25">
      <c r="A846" s="27"/>
      <c r="B846" s="27"/>
      <c r="E846" s="41"/>
      <c r="F846" s="41"/>
    </row>
    <row r="847" spans="1:6" x14ac:dyDescent="0.25">
      <c r="A847" s="27"/>
      <c r="B847" s="27"/>
      <c r="E847" s="41"/>
      <c r="F847" s="41"/>
    </row>
    <row r="848" spans="1:6" x14ac:dyDescent="0.25">
      <c r="A848" s="27"/>
      <c r="B848" s="27"/>
      <c r="E848" s="41"/>
      <c r="F848" s="41"/>
    </row>
    <row r="849" spans="1:6" x14ac:dyDescent="0.25">
      <c r="A849" s="27"/>
      <c r="B849" s="27"/>
      <c r="E849" s="41"/>
      <c r="F849" s="41"/>
    </row>
    <row r="850" spans="1:6" x14ac:dyDescent="0.25">
      <c r="A850" s="27"/>
      <c r="B850" s="27"/>
      <c r="E850" s="41"/>
      <c r="F850" s="41"/>
    </row>
    <row r="851" spans="1:6" x14ac:dyDescent="0.25">
      <c r="A851" s="27"/>
      <c r="B851" s="27"/>
      <c r="E851" s="41"/>
      <c r="F851" s="41"/>
    </row>
    <row r="852" spans="1:6" x14ac:dyDescent="0.25">
      <c r="A852" s="27"/>
      <c r="B852" s="27"/>
      <c r="E852" s="41"/>
      <c r="F852" s="41"/>
    </row>
    <row r="853" spans="1:6" x14ac:dyDescent="0.25">
      <c r="A853" s="27"/>
      <c r="B853" s="27"/>
      <c r="E853" s="41"/>
      <c r="F853" s="41"/>
    </row>
    <row r="854" spans="1:6" x14ac:dyDescent="0.25">
      <c r="A854" s="27"/>
      <c r="B854" s="27"/>
      <c r="E854" s="41"/>
      <c r="F854" s="41"/>
    </row>
    <row r="855" spans="1:6" x14ac:dyDescent="0.25">
      <c r="A855" s="27"/>
      <c r="B855" s="27"/>
      <c r="E855" s="41"/>
      <c r="F855" s="41"/>
    </row>
    <row r="856" spans="1:6" x14ac:dyDescent="0.25">
      <c r="A856" s="27"/>
      <c r="B856" s="27"/>
      <c r="E856" s="41"/>
      <c r="F856" s="41"/>
    </row>
    <row r="857" spans="1:6" x14ac:dyDescent="0.25">
      <c r="A857" s="27"/>
      <c r="B857" s="27"/>
      <c r="E857" s="41"/>
      <c r="F857" s="41"/>
    </row>
    <row r="858" spans="1:6" x14ac:dyDescent="0.25">
      <c r="A858" s="27"/>
      <c r="B858" s="27"/>
      <c r="E858" s="41"/>
      <c r="F858" s="41"/>
    </row>
    <row r="859" spans="1:6" x14ac:dyDescent="0.25">
      <c r="A859" s="27"/>
      <c r="B859" s="27"/>
      <c r="E859" s="41"/>
      <c r="F859" s="41"/>
    </row>
    <row r="860" spans="1:6" x14ac:dyDescent="0.25">
      <c r="A860" s="27"/>
      <c r="B860" s="27"/>
      <c r="E860" s="41"/>
      <c r="F860" s="41"/>
    </row>
    <row r="861" spans="1:6" x14ac:dyDescent="0.25">
      <c r="A861" s="27"/>
      <c r="B861" s="27"/>
      <c r="E861" s="41"/>
      <c r="F861" s="41"/>
    </row>
    <row r="862" spans="1:6" x14ac:dyDescent="0.25">
      <c r="A862" s="27"/>
      <c r="B862" s="27"/>
      <c r="E862" s="41"/>
      <c r="F862" s="41"/>
    </row>
    <row r="863" spans="1:6" x14ac:dyDescent="0.25">
      <c r="A863" s="27"/>
      <c r="B863" s="27"/>
      <c r="E863" s="41"/>
      <c r="F863" s="41"/>
    </row>
    <row r="864" spans="1:6" x14ac:dyDescent="0.25">
      <c r="A864" s="27"/>
      <c r="B864" s="27"/>
      <c r="E864" s="41"/>
      <c r="F864" s="41"/>
    </row>
    <row r="865" spans="1:6" x14ac:dyDescent="0.25">
      <c r="A865" s="27"/>
      <c r="B865" s="27"/>
      <c r="E865" s="41"/>
      <c r="F865" s="41"/>
    </row>
    <row r="866" spans="1:6" x14ac:dyDescent="0.25">
      <c r="A866" s="27"/>
      <c r="B866" s="27"/>
      <c r="E866" s="41"/>
      <c r="F866" s="41"/>
    </row>
    <row r="867" spans="1:6" x14ac:dyDescent="0.25">
      <c r="A867" s="27"/>
      <c r="B867" s="27"/>
      <c r="E867" s="41"/>
      <c r="F867" s="41"/>
    </row>
    <row r="868" spans="1:6" x14ac:dyDescent="0.25">
      <c r="A868" s="27"/>
      <c r="B868" s="27"/>
      <c r="E868" s="41"/>
      <c r="F868" s="41"/>
    </row>
    <row r="869" spans="1:6" x14ac:dyDescent="0.25">
      <c r="A869" s="27"/>
      <c r="B869" s="27"/>
      <c r="E869" s="41"/>
      <c r="F869" s="41"/>
    </row>
    <row r="870" spans="1:6" x14ac:dyDescent="0.25">
      <c r="A870" s="27"/>
      <c r="B870" s="27"/>
      <c r="E870" s="41"/>
      <c r="F870" s="41"/>
    </row>
    <row r="871" spans="1:6" x14ac:dyDescent="0.25">
      <c r="A871" s="27"/>
      <c r="B871" s="27"/>
      <c r="E871" s="41"/>
      <c r="F871" s="41"/>
    </row>
    <row r="872" spans="1:6" x14ac:dyDescent="0.25">
      <c r="A872" s="27"/>
      <c r="B872" s="27"/>
      <c r="E872" s="41"/>
      <c r="F872" s="41"/>
    </row>
    <row r="873" spans="1:6" x14ac:dyDescent="0.25">
      <c r="A873" s="27"/>
      <c r="B873" s="27"/>
      <c r="E873" s="41"/>
      <c r="F873" s="41"/>
    </row>
    <row r="874" spans="1:6" x14ac:dyDescent="0.25">
      <c r="A874" s="27"/>
      <c r="B874" s="27"/>
      <c r="E874" s="41"/>
      <c r="F874" s="41"/>
    </row>
    <row r="875" spans="1:6" x14ac:dyDescent="0.25">
      <c r="A875" s="27"/>
      <c r="B875" s="27"/>
      <c r="E875" s="41"/>
      <c r="F875" s="41"/>
    </row>
    <row r="876" spans="1:6" x14ac:dyDescent="0.25">
      <c r="A876" s="27"/>
      <c r="B876" s="27"/>
      <c r="E876" s="41"/>
      <c r="F876" s="41"/>
    </row>
    <row r="877" spans="1:6" x14ac:dyDescent="0.25">
      <c r="A877" s="27"/>
      <c r="B877" s="27"/>
      <c r="E877" s="41"/>
      <c r="F877" s="41"/>
    </row>
    <row r="878" spans="1:6" x14ac:dyDescent="0.25">
      <c r="A878" s="27"/>
      <c r="B878" s="27"/>
      <c r="E878" s="41"/>
      <c r="F878" s="41"/>
    </row>
    <row r="879" spans="1:6" x14ac:dyDescent="0.25">
      <c r="A879" s="27"/>
      <c r="B879" s="27"/>
      <c r="E879" s="41"/>
      <c r="F879" s="41"/>
    </row>
    <row r="880" spans="1:6" x14ac:dyDescent="0.25">
      <c r="A880" s="27"/>
      <c r="B880" s="27"/>
      <c r="E880" s="41"/>
      <c r="F880" s="41"/>
    </row>
    <row r="881" spans="1:6" x14ac:dyDescent="0.25">
      <c r="A881" s="27"/>
      <c r="B881" s="27"/>
      <c r="E881" s="41"/>
      <c r="F881" s="41"/>
    </row>
    <row r="882" spans="1:6" x14ac:dyDescent="0.25">
      <c r="A882" s="27"/>
      <c r="B882" s="27"/>
      <c r="E882" s="41"/>
      <c r="F882" s="41"/>
    </row>
    <row r="883" spans="1:6" x14ac:dyDescent="0.25">
      <c r="A883" s="27"/>
      <c r="B883" s="27"/>
      <c r="E883" s="41"/>
      <c r="F883" s="41"/>
    </row>
    <row r="884" spans="1:6" x14ac:dyDescent="0.25">
      <c r="A884" s="27"/>
      <c r="B884" s="27"/>
      <c r="E884" s="41"/>
      <c r="F884" s="41"/>
    </row>
    <row r="885" spans="1:6" x14ac:dyDescent="0.25">
      <c r="A885" s="27"/>
      <c r="B885" s="27"/>
      <c r="E885" s="41"/>
      <c r="F885" s="41"/>
    </row>
    <row r="886" spans="1:6" x14ac:dyDescent="0.25">
      <c r="A886" s="27"/>
      <c r="B886" s="27"/>
      <c r="E886" s="41"/>
      <c r="F886" s="41"/>
    </row>
    <row r="887" spans="1:6" x14ac:dyDescent="0.25">
      <c r="E887" s="41"/>
      <c r="F887" s="41"/>
    </row>
    <row r="888" spans="1:6" x14ac:dyDescent="0.25">
      <c r="E888" s="41"/>
      <c r="F888" s="41"/>
    </row>
    <row r="889" spans="1:6" x14ac:dyDescent="0.25">
      <c r="E889" s="41"/>
      <c r="F889" s="41"/>
    </row>
    <row r="890" spans="1:6" x14ac:dyDescent="0.25">
      <c r="E890" s="41"/>
      <c r="F890" s="41"/>
    </row>
    <row r="891" spans="1:6" x14ac:dyDescent="0.25">
      <c r="E891" s="41"/>
      <c r="F891" s="41"/>
    </row>
    <row r="892" spans="1:6" x14ac:dyDescent="0.25">
      <c r="E892" s="41"/>
      <c r="F892" s="41"/>
    </row>
    <row r="893" spans="1:6" x14ac:dyDescent="0.25">
      <c r="E893" s="41"/>
      <c r="F893" s="41"/>
    </row>
    <row r="894" spans="1:6" x14ac:dyDescent="0.25">
      <c r="E894" s="41"/>
      <c r="F894" s="41"/>
    </row>
    <row r="895" spans="1:6" x14ac:dyDescent="0.25">
      <c r="E895" s="41"/>
      <c r="F895" s="41"/>
    </row>
    <row r="896" spans="1:6" x14ac:dyDescent="0.25">
      <c r="E896" s="41"/>
      <c r="F896" s="41"/>
    </row>
    <row r="897" spans="5:6" x14ac:dyDescent="0.25">
      <c r="E897" s="41"/>
      <c r="F897" s="41"/>
    </row>
    <row r="898" spans="5:6" x14ac:dyDescent="0.25">
      <c r="E898" s="41"/>
      <c r="F898" s="41"/>
    </row>
    <row r="899" spans="5:6" x14ac:dyDescent="0.25">
      <c r="E899" s="41"/>
      <c r="F899" s="41"/>
    </row>
    <row r="900" spans="5:6" x14ac:dyDescent="0.25">
      <c r="E900" s="41"/>
      <c r="F900" s="41"/>
    </row>
    <row r="901" spans="5:6" x14ac:dyDescent="0.25">
      <c r="E901" s="41"/>
      <c r="F901" s="41"/>
    </row>
    <row r="902" spans="5:6" x14ac:dyDescent="0.25">
      <c r="E902" s="41"/>
      <c r="F902" s="41"/>
    </row>
    <row r="903" spans="5:6" x14ac:dyDescent="0.25">
      <c r="E903" s="41"/>
      <c r="F903" s="41"/>
    </row>
    <row r="904" spans="5:6" x14ac:dyDescent="0.25">
      <c r="E904" s="41"/>
      <c r="F904" s="41"/>
    </row>
    <row r="905" spans="5:6" x14ac:dyDescent="0.25">
      <c r="E905" s="41"/>
      <c r="F905" s="41"/>
    </row>
    <row r="906" spans="5:6" x14ac:dyDescent="0.25">
      <c r="E906" s="41"/>
      <c r="F906" s="41"/>
    </row>
    <row r="907" spans="5:6" x14ac:dyDescent="0.25">
      <c r="E907" s="41"/>
      <c r="F907" s="41"/>
    </row>
    <row r="908" spans="5:6" x14ac:dyDescent="0.25">
      <c r="E908" s="41"/>
      <c r="F908" s="41"/>
    </row>
    <row r="909" spans="5:6" x14ac:dyDescent="0.25">
      <c r="E909" s="41"/>
      <c r="F909" s="41"/>
    </row>
    <row r="910" spans="5:6" x14ac:dyDescent="0.25">
      <c r="E910" s="41"/>
      <c r="F910" s="41"/>
    </row>
    <row r="911" spans="5:6" x14ac:dyDescent="0.25">
      <c r="E911" s="41"/>
      <c r="F911" s="41"/>
    </row>
    <row r="912" spans="5:6" x14ac:dyDescent="0.25">
      <c r="E912" s="41"/>
      <c r="F912" s="41"/>
    </row>
    <row r="913" spans="5:6" x14ac:dyDescent="0.25">
      <c r="E913" s="41"/>
      <c r="F913" s="41"/>
    </row>
    <row r="914" spans="5:6" x14ac:dyDescent="0.25">
      <c r="E914" s="41"/>
      <c r="F914" s="41"/>
    </row>
    <row r="915" spans="5:6" x14ac:dyDescent="0.25">
      <c r="E915" s="41"/>
      <c r="F915" s="41"/>
    </row>
    <row r="916" spans="5:6" x14ac:dyDescent="0.25">
      <c r="E916" s="41"/>
      <c r="F916" s="41"/>
    </row>
    <row r="917" spans="5:6" x14ac:dyDescent="0.25">
      <c r="E917" s="41"/>
      <c r="F917" s="41"/>
    </row>
    <row r="918" spans="5:6" x14ac:dyDescent="0.25">
      <c r="E918" s="41"/>
      <c r="F918" s="41"/>
    </row>
    <row r="919" spans="5:6" x14ac:dyDescent="0.25">
      <c r="E919" s="41"/>
      <c r="F919" s="41"/>
    </row>
    <row r="920" spans="5:6" x14ac:dyDescent="0.25">
      <c r="E920" s="41"/>
      <c r="F920" s="41"/>
    </row>
    <row r="921" spans="5:6" x14ac:dyDescent="0.25">
      <c r="E921" s="41"/>
      <c r="F921" s="41"/>
    </row>
    <row r="922" spans="5:6" x14ac:dyDescent="0.25">
      <c r="E922" s="41"/>
      <c r="F922" s="41"/>
    </row>
    <row r="923" spans="5:6" x14ac:dyDescent="0.25">
      <c r="E923" s="41"/>
      <c r="F923" s="41"/>
    </row>
    <row r="924" spans="5:6" x14ac:dyDescent="0.25">
      <c r="E924" s="41"/>
      <c r="F924" s="41"/>
    </row>
    <row r="925" spans="5:6" x14ac:dyDescent="0.25">
      <c r="E925" s="41"/>
      <c r="F925" s="41"/>
    </row>
    <row r="926" spans="5:6" x14ac:dyDescent="0.25">
      <c r="E926" s="41"/>
      <c r="F926" s="41"/>
    </row>
    <row r="927" spans="5:6" x14ac:dyDescent="0.25">
      <c r="E927" s="41"/>
      <c r="F927" s="41"/>
    </row>
    <row r="928" spans="5:6" x14ac:dyDescent="0.25">
      <c r="E928" s="41"/>
      <c r="F928" s="41"/>
    </row>
    <row r="929" spans="5:6" x14ac:dyDescent="0.25">
      <c r="E929" s="41"/>
      <c r="F929" s="41"/>
    </row>
    <row r="930" spans="5:6" x14ac:dyDescent="0.25">
      <c r="E930" s="41"/>
      <c r="F930" s="41"/>
    </row>
    <row r="931" spans="5:6" x14ac:dyDescent="0.25">
      <c r="E931" s="41"/>
      <c r="F931" s="41"/>
    </row>
    <row r="932" spans="5:6" x14ac:dyDescent="0.25">
      <c r="E932" s="41"/>
      <c r="F932" s="41"/>
    </row>
    <row r="933" spans="5:6" x14ac:dyDescent="0.25">
      <c r="E933" s="41"/>
      <c r="F933" s="41"/>
    </row>
    <row r="934" spans="5:6" x14ac:dyDescent="0.25">
      <c r="E934" s="41"/>
      <c r="F934" s="41"/>
    </row>
    <row r="935" spans="5:6" x14ac:dyDescent="0.25">
      <c r="E935" s="41"/>
      <c r="F935" s="41"/>
    </row>
    <row r="936" spans="5:6" x14ac:dyDescent="0.25">
      <c r="E936" s="41"/>
      <c r="F936" s="41"/>
    </row>
    <row r="937" spans="5:6" x14ac:dyDescent="0.25">
      <c r="E937" s="41"/>
      <c r="F937" s="41"/>
    </row>
    <row r="938" spans="5:6" x14ac:dyDescent="0.25">
      <c r="E938" s="41"/>
      <c r="F938" s="41"/>
    </row>
    <row r="939" spans="5:6" x14ac:dyDescent="0.25">
      <c r="E939" s="41"/>
      <c r="F939" s="41"/>
    </row>
    <row r="940" spans="5:6" x14ac:dyDescent="0.25">
      <c r="E940" s="41"/>
      <c r="F940" s="41"/>
    </row>
    <row r="941" spans="5:6" x14ac:dyDescent="0.25">
      <c r="E941" s="41"/>
      <c r="F941" s="41"/>
    </row>
    <row r="942" spans="5:6" x14ac:dyDescent="0.25">
      <c r="E942" s="41"/>
      <c r="F942" s="41"/>
    </row>
    <row r="943" spans="5:6" x14ac:dyDescent="0.25">
      <c r="E943" s="41"/>
      <c r="F943" s="41"/>
    </row>
    <row r="944" spans="5:6" x14ac:dyDescent="0.25">
      <c r="E944" s="41"/>
      <c r="F944" s="41"/>
    </row>
    <row r="945" spans="5:6" x14ac:dyDescent="0.25">
      <c r="E945" s="41"/>
      <c r="F945" s="41"/>
    </row>
    <row r="946" spans="5:6" x14ac:dyDescent="0.25">
      <c r="E946" s="41"/>
      <c r="F946" s="41"/>
    </row>
    <row r="947" spans="5:6" x14ac:dyDescent="0.25">
      <c r="E947" s="41"/>
      <c r="F947" s="41"/>
    </row>
    <row r="948" spans="5:6" x14ac:dyDescent="0.25">
      <c r="E948" s="41"/>
      <c r="F948" s="41"/>
    </row>
    <row r="949" spans="5:6" x14ac:dyDescent="0.25">
      <c r="E949" s="41"/>
      <c r="F949" s="41"/>
    </row>
    <row r="950" spans="5:6" x14ac:dyDescent="0.25">
      <c r="E950" s="41"/>
      <c r="F950" s="41"/>
    </row>
    <row r="951" spans="5:6" x14ac:dyDescent="0.25">
      <c r="E951" s="41"/>
      <c r="F951" s="41"/>
    </row>
    <row r="952" spans="5:6" x14ac:dyDescent="0.25">
      <c r="E952" s="41"/>
      <c r="F952" s="41"/>
    </row>
    <row r="953" spans="5:6" x14ac:dyDescent="0.25">
      <c r="E953" s="41"/>
      <c r="F953" s="41"/>
    </row>
    <row r="954" spans="5:6" x14ac:dyDescent="0.25">
      <c r="E954" s="41"/>
      <c r="F954" s="41"/>
    </row>
    <row r="955" spans="5:6" x14ac:dyDescent="0.25">
      <c r="E955" s="41"/>
      <c r="F955" s="41"/>
    </row>
    <row r="956" spans="5:6" x14ac:dyDescent="0.25">
      <c r="E956" s="41"/>
      <c r="F956" s="41"/>
    </row>
    <row r="957" spans="5:6" x14ac:dyDescent="0.25">
      <c r="E957" s="41"/>
      <c r="F957" s="41"/>
    </row>
    <row r="958" spans="5:6" x14ac:dyDescent="0.25">
      <c r="E958" s="41"/>
      <c r="F958" s="41"/>
    </row>
    <row r="959" spans="5:6" x14ac:dyDescent="0.25">
      <c r="E959" s="41"/>
      <c r="F959" s="41"/>
    </row>
    <row r="960" spans="5:6" x14ac:dyDescent="0.25">
      <c r="E960" s="41"/>
      <c r="F960" s="41"/>
    </row>
    <row r="961" spans="5:6" x14ac:dyDescent="0.25">
      <c r="E961" s="41"/>
      <c r="F961" s="41"/>
    </row>
    <row r="962" spans="5:6" x14ac:dyDescent="0.25">
      <c r="E962" s="41"/>
      <c r="F962" s="41"/>
    </row>
    <row r="963" spans="5:6" x14ac:dyDescent="0.25">
      <c r="E963" s="41"/>
      <c r="F963" s="41"/>
    </row>
    <row r="964" spans="5:6" x14ac:dyDescent="0.25">
      <c r="E964" s="41"/>
      <c r="F964" s="41"/>
    </row>
    <row r="965" spans="5:6" x14ac:dyDescent="0.25">
      <c r="E965" s="41"/>
      <c r="F965" s="41"/>
    </row>
    <row r="966" spans="5:6" x14ac:dyDescent="0.25">
      <c r="E966" s="41"/>
      <c r="F966" s="41"/>
    </row>
    <row r="967" spans="5:6" x14ac:dyDescent="0.25">
      <c r="E967" s="41"/>
      <c r="F967" s="41"/>
    </row>
    <row r="968" spans="5:6" x14ac:dyDescent="0.25">
      <c r="E968" s="41"/>
      <c r="F968" s="41"/>
    </row>
    <row r="969" spans="5:6" x14ac:dyDescent="0.25">
      <c r="E969" s="41"/>
      <c r="F969" s="41"/>
    </row>
    <row r="970" spans="5:6" x14ac:dyDescent="0.25">
      <c r="E970" s="41"/>
      <c r="F970" s="41"/>
    </row>
    <row r="971" spans="5:6" x14ac:dyDescent="0.25">
      <c r="E971" s="41"/>
      <c r="F971" s="41"/>
    </row>
    <row r="972" spans="5:6" x14ac:dyDescent="0.25">
      <c r="E972" s="41"/>
      <c r="F972" s="41"/>
    </row>
    <row r="973" spans="5:6" x14ac:dyDescent="0.25">
      <c r="E973" s="41"/>
      <c r="F973" s="41"/>
    </row>
    <row r="974" spans="5:6" x14ac:dyDescent="0.25">
      <c r="E974" s="41"/>
      <c r="F974" s="41"/>
    </row>
    <row r="975" spans="5:6" x14ac:dyDescent="0.25">
      <c r="E975" s="41"/>
      <c r="F975" s="41"/>
    </row>
    <row r="976" spans="5:6" x14ac:dyDescent="0.25">
      <c r="E976" s="41"/>
      <c r="F976" s="41"/>
    </row>
    <row r="977" spans="5:6" x14ac:dyDescent="0.25">
      <c r="E977" s="41"/>
      <c r="F977" s="41"/>
    </row>
    <row r="978" spans="5:6" x14ac:dyDescent="0.25">
      <c r="E978" s="41"/>
      <c r="F978" s="41"/>
    </row>
    <row r="979" spans="5:6" x14ac:dyDescent="0.25">
      <c r="E979" s="41"/>
      <c r="F979" s="41"/>
    </row>
    <row r="980" spans="5:6" x14ac:dyDescent="0.25">
      <c r="E980" s="41"/>
      <c r="F980" s="41"/>
    </row>
    <row r="981" spans="5:6" x14ac:dyDescent="0.25">
      <c r="E981" s="41"/>
      <c r="F981" s="41"/>
    </row>
    <row r="982" spans="5:6" x14ac:dyDescent="0.25">
      <c r="E982" s="41"/>
      <c r="F982" s="41"/>
    </row>
    <row r="983" spans="5:6" x14ac:dyDescent="0.25">
      <c r="E983" s="41"/>
      <c r="F983" s="41"/>
    </row>
    <row r="984" spans="5:6" x14ac:dyDescent="0.25">
      <c r="E984" s="41"/>
      <c r="F984" s="41"/>
    </row>
    <row r="985" spans="5:6" x14ac:dyDescent="0.25">
      <c r="E985" s="41"/>
      <c r="F985" s="41"/>
    </row>
    <row r="986" spans="5:6" x14ac:dyDescent="0.25">
      <c r="E986" s="41"/>
      <c r="F986" s="41"/>
    </row>
    <row r="987" spans="5:6" x14ac:dyDescent="0.25">
      <c r="E987" s="41"/>
      <c r="F987" s="41"/>
    </row>
    <row r="988" spans="5:6" x14ac:dyDescent="0.25">
      <c r="E988" s="41"/>
      <c r="F988" s="41"/>
    </row>
    <row r="989" spans="5:6" x14ac:dyDescent="0.25">
      <c r="E989" s="41"/>
      <c r="F989" s="41"/>
    </row>
    <row r="990" spans="5:6" x14ac:dyDescent="0.25">
      <c r="E990" s="41"/>
      <c r="F990" s="41"/>
    </row>
    <row r="991" spans="5:6" x14ac:dyDescent="0.25">
      <c r="E991" s="41"/>
      <c r="F991" s="41"/>
    </row>
    <row r="992" spans="5:6" x14ac:dyDescent="0.25">
      <c r="E992" s="41"/>
      <c r="F992" s="41"/>
    </row>
    <row r="993" spans="5:6" x14ac:dyDescent="0.25">
      <c r="E993" s="41"/>
      <c r="F993" s="41"/>
    </row>
    <row r="994" spans="5:6" x14ac:dyDescent="0.25">
      <c r="E994" s="41"/>
      <c r="F994" s="41"/>
    </row>
    <row r="995" spans="5:6" x14ac:dyDescent="0.25">
      <c r="E995" s="41"/>
      <c r="F995" s="41"/>
    </row>
    <row r="996" spans="5:6" x14ac:dyDescent="0.25">
      <c r="E996" s="41"/>
      <c r="F996" s="41"/>
    </row>
    <row r="997" spans="5:6" x14ac:dyDescent="0.25">
      <c r="E997" s="41"/>
      <c r="F997" s="41"/>
    </row>
    <row r="998" spans="5:6" x14ac:dyDescent="0.25">
      <c r="E998" s="41"/>
      <c r="F998" s="41"/>
    </row>
    <row r="999" spans="5:6" x14ac:dyDescent="0.25">
      <c r="E999" s="41"/>
      <c r="F999" s="41"/>
    </row>
    <row r="1000" spans="5:6" x14ac:dyDescent="0.25">
      <c r="E1000" s="41"/>
      <c r="F1000" s="41"/>
    </row>
    <row r="1001" spans="5:6" x14ac:dyDescent="0.25">
      <c r="E1001" s="41"/>
      <c r="F1001" s="41"/>
    </row>
    <row r="1002" spans="5:6" x14ac:dyDescent="0.25">
      <c r="E1002" s="41"/>
      <c r="F1002" s="41"/>
    </row>
    <row r="1003" spans="5:6" x14ac:dyDescent="0.25">
      <c r="E1003" s="41"/>
      <c r="F1003" s="41"/>
    </row>
    <row r="1004" spans="5:6" x14ac:dyDescent="0.25">
      <c r="E1004" s="41"/>
      <c r="F1004" s="41"/>
    </row>
    <row r="1005" spans="5:6" x14ac:dyDescent="0.25">
      <c r="E1005" s="41"/>
      <c r="F1005" s="41"/>
    </row>
    <row r="1006" spans="5:6" x14ac:dyDescent="0.25">
      <c r="E1006" s="41"/>
      <c r="F1006" s="41"/>
    </row>
    <row r="1007" spans="5:6" x14ac:dyDescent="0.25">
      <c r="E1007" s="41"/>
      <c r="F1007" s="41"/>
    </row>
    <row r="1008" spans="5:6" x14ac:dyDescent="0.25">
      <c r="E1008" s="41"/>
      <c r="F1008" s="41"/>
    </row>
    <row r="1009" spans="5:6" x14ac:dyDescent="0.25">
      <c r="E1009" s="41"/>
      <c r="F1009" s="41"/>
    </row>
    <row r="1010" spans="5:6" x14ac:dyDescent="0.25">
      <c r="E1010" s="41"/>
      <c r="F1010" s="41"/>
    </row>
    <row r="1011" spans="5:6" x14ac:dyDescent="0.25">
      <c r="E1011" s="41"/>
      <c r="F1011" s="41"/>
    </row>
    <row r="1012" spans="5:6" x14ac:dyDescent="0.25">
      <c r="E1012" s="41"/>
      <c r="F1012" s="41"/>
    </row>
    <row r="1013" spans="5:6" x14ac:dyDescent="0.25">
      <c r="E1013" s="41"/>
      <c r="F1013" s="41"/>
    </row>
    <row r="1014" spans="5:6" x14ac:dyDescent="0.25">
      <c r="E1014" s="41"/>
      <c r="F1014" s="41"/>
    </row>
    <row r="1015" spans="5:6" x14ac:dyDescent="0.25">
      <c r="E1015" s="41"/>
      <c r="F1015" s="41"/>
    </row>
    <row r="1016" spans="5:6" x14ac:dyDescent="0.25">
      <c r="E1016" s="41"/>
      <c r="F1016" s="41"/>
    </row>
    <row r="1017" spans="5:6" x14ac:dyDescent="0.25">
      <c r="E1017" s="41"/>
      <c r="F1017" s="41"/>
    </row>
    <row r="1018" spans="5:6" x14ac:dyDescent="0.25">
      <c r="E1018" s="41"/>
      <c r="F1018" s="41"/>
    </row>
    <row r="1019" spans="5:6" x14ac:dyDescent="0.25">
      <c r="E1019" s="41"/>
      <c r="F1019" s="41"/>
    </row>
    <row r="1020" spans="5:6" x14ac:dyDescent="0.25">
      <c r="E1020" s="41"/>
      <c r="F1020" s="41"/>
    </row>
    <row r="1021" spans="5:6" x14ac:dyDescent="0.25">
      <c r="E1021" s="41"/>
      <c r="F1021" s="41"/>
    </row>
    <row r="1022" spans="5:6" x14ac:dyDescent="0.25">
      <c r="E1022" s="41"/>
      <c r="F1022" s="41"/>
    </row>
    <row r="1023" spans="5:6" x14ac:dyDescent="0.25">
      <c r="E1023" s="41"/>
      <c r="F1023" s="41"/>
    </row>
    <row r="1024" spans="5:6" x14ac:dyDescent="0.25">
      <c r="E1024" s="41"/>
      <c r="F1024" s="41"/>
    </row>
    <row r="1025" spans="5:6" x14ac:dyDescent="0.25">
      <c r="E1025" s="41"/>
      <c r="F1025" s="41"/>
    </row>
    <row r="1026" spans="5:6" x14ac:dyDescent="0.25">
      <c r="E1026" s="41"/>
      <c r="F1026" s="41"/>
    </row>
    <row r="1027" spans="5:6" x14ac:dyDescent="0.25">
      <c r="E1027" s="41"/>
      <c r="F1027" s="41"/>
    </row>
    <row r="1028" spans="5:6" x14ac:dyDescent="0.25">
      <c r="E1028" s="41"/>
      <c r="F1028" s="41"/>
    </row>
    <row r="1029" spans="5:6" x14ac:dyDescent="0.25">
      <c r="E1029" s="41"/>
      <c r="F1029" s="41"/>
    </row>
    <row r="1030" spans="5:6" x14ac:dyDescent="0.25">
      <c r="E1030" s="41"/>
      <c r="F1030" s="41"/>
    </row>
    <row r="1031" spans="5:6" x14ac:dyDescent="0.25">
      <c r="E1031" s="41"/>
      <c r="F1031" s="41"/>
    </row>
    <row r="1032" spans="5:6" x14ac:dyDescent="0.25">
      <c r="E1032" s="41"/>
      <c r="F1032" s="41"/>
    </row>
    <row r="1033" spans="5:6" x14ac:dyDescent="0.25">
      <c r="E1033" s="41"/>
      <c r="F1033" s="41"/>
    </row>
    <row r="1034" spans="5:6" x14ac:dyDescent="0.25">
      <c r="E1034" s="41"/>
      <c r="F1034" s="41"/>
    </row>
    <row r="1035" spans="5:6" x14ac:dyDescent="0.25">
      <c r="E1035" s="41"/>
      <c r="F1035" s="41"/>
    </row>
    <row r="1036" spans="5:6" x14ac:dyDescent="0.25">
      <c r="E1036" s="41"/>
      <c r="F1036" s="41"/>
    </row>
    <row r="1037" spans="5:6" x14ac:dyDescent="0.25">
      <c r="E1037" s="41"/>
      <c r="F1037" s="41"/>
    </row>
    <row r="1038" spans="5:6" x14ac:dyDescent="0.25">
      <c r="E1038" s="41"/>
      <c r="F1038" s="41"/>
    </row>
    <row r="1039" spans="5:6" x14ac:dyDescent="0.25">
      <c r="E1039" s="41"/>
      <c r="F1039" s="41"/>
    </row>
    <row r="1040" spans="5:6" x14ac:dyDescent="0.25">
      <c r="E1040" s="41"/>
      <c r="F1040" s="41"/>
    </row>
    <row r="1041" spans="5:6" x14ac:dyDescent="0.25">
      <c r="E1041" s="41"/>
      <c r="F1041" s="41"/>
    </row>
    <row r="1042" spans="5:6" x14ac:dyDescent="0.25">
      <c r="E1042" s="41"/>
      <c r="F1042" s="41"/>
    </row>
    <row r="1043" spans="5:6" x14ac:dyDescent="0.25">
      <c r="E1043" s="41"/>
      <c r="F1043" s="41"/>
    </row>
    <row r="1044" spans="5:6" x14ac:dyDescent="0.25">
      <c r="E1044" s="41"/>
      <c r="F1044" s="41"/>
    </row>
    <row r="1045" spans="5:6" x14ac:dyDescent="0.25">
      <c r="E1045" s="41"/>
      <c r="F1045" s="41"/>
    </row>
    <row r="1046" spans="5:6" x14ac:dyDescent="0.25">
      <c r="E1046" s="41"/>
      <c r="F1046" s="41"/>
    </row>
    <row r="1047" spans="5:6" x14ac:dyDescent="0.25">
      <c r="E1047" s="41"/>
      <c r="F1047" s="41"/>
    </row>
    <row r="1048" spans="5:6" x14ac:dyDescent="0.25">
      <c r="E1048" s="41"/>
      <c r="F1048" s="41"/>
    </row>
    <row r="1049" spans="5:6" x14ac:dyDescent="0.25">
      <c r="E1049" s="41"/>
      <c r="F1049" s="41"/>
    </row>
    <row r="1050" spans="5:6" x14ac:dyDescent="0.25">
      <c r="E1050" s="41"/>
      <c r="F1050" s="41"/>
    </row>
    <row r="1051" spans="5:6" x14ac:dyDescent="0.25">
      <c r="E1051" s="41"/>
      <c r="F1051" s="41"/>
    </row>
    <row r="1052" spans="5:6" x14ac:dyDescent="0.25">
      <c r="E1052" s="41"/>
      <c r="F1052" s="41"/>
    </row>
    <row r="1053" spans="5:6" x14ac:dyDescent="0.25">
      <c r="E1053" s="41"/>
      <c r="F1053" s="41"/>
    </row>
    <row r="1054" spans="5:6" x14ac:dyDescent="0.25">
      <c r="E1054" s="41"/>
      <c r="F1054" s="41"/>
    </row>
    <row r="1055" spans="5:6" x14ac:dyDescent="0.25">
      <c r="E1055" s="41"/>
      <c r="F1055" s="41"/>
    </row>
    <row r="1056" spans="5:6" x14ac:dyDescent="0.25">
      <c r="E1056" s="41"/>
      <c r="F1056" s="41"/>
    </row>
    <row r="1057" spans="5:6" x14ac:dyDescent="0.25">
      <c r="E1057" s="41"/>
      <c r="F1057" s="41"/>
    </row>
    <row r="1058" spans="5:6" x14ac:dyDescent="0.25">
      <c r="E1058" s="41"/>
      <c r="F1058" s="41"/>
    </row>
    <row r="1059" spans="5:6" x14ac:dyDescent="0.25">
      <c r="E1059" s="41"/>
      <c r="F1059" s="41"/>
    </row>
    <row r="1060" spans="5:6" x14ac:dyDescent="0.25">
      <c r="E1060" s="41"/>
      <c r="F1060" s="41"/>
    </row>
    <row r="1061" spans="5:6" x14ac:dyDescent="0.25">
      <c r="E1061" s="41"/>
      <c r="F1061" s="41"/>
    </row>
    <row r="1062" spans="5:6" x14ac:dyDescent="0.25">
      <c r="E1062" s="41"/>
      <c r="F1062" s="41"/>
    </row>
    <row r="1063" spans="5:6" x14ac:dyDescent="0.25">
      <c r="E1063" s="41"/>
      <c r="F1063" s="41"/>
    </row>
    <row r="1064" spans="5:6" x14ac:dyDescent="0.25">
      <c r="E1064" s="41"/>
      <c r="F1064" s="41"/>
    </row>
    <row r="1065" spans="5:6" x14ac:dyDescent="0.25">
      <c r="E1065" s="41"/>
      <c r="F1065" s="41"/>
    </row>
    <row r="1066" spans="5:6" x14ac:dyDescent="0.25">
      <c r="E1066" s="41"/>
      <c r="F1066" s="41"/>
    </row>
    <row r="1067" spans="5:6" x14ac:dyDescent="0.25">
      <c r="E1067" s="41"/>
      <c r="F1067" s="41"/>
    </row>
    <row r="1068" spans="5:6" x14ac:dyDescent="0.25">
      <c r="E1068" s="41"/>
      <c r="F1068" s="41"/>
    </row>
    <row r="1069" spans="5:6" x14ac:dyDescent="0.25">
      <c r="E1069" s="41"/>
      <c r="F1069" s="41"/>
    </row>
    <row r="1070" spans="5:6" x14ac:dyDescent="0.25">
      <c r="E1070" s="41"/>
      <c r="F1070" s="41"/>
    </row>
    <row r="1071" spans="5:6" x14ac:dyDescent="0.25">
      <c r="E1071" s="41"/>
      <c r="F1071" s="41"/>
    </row>
    <row r="1072" spans="5:6" x14ac:dyDescent="0.25">
      <c r="E1072" s="41"/>
      <c r="F1072" s="41"/>
    </row>
    <row r="1073" spans="5:6" x14ac:dyDescent="0.25">
      <c r="E1073" s="41"/>
      <c r="F1073" s="41"/>
    </row>
    <row r="1074" spans="5:6" x14ac:dyDescent="0.25">
      <c r="E1074" s="41"/>
      <c r="F1074" s="41"/>
    </row>
    <row r="1075" spans="5:6" x14ac:dyDescent="0.25">
      <c r="E1075" s="41"/>
      <c r="F1075" s="41"/>
    </row>
    <row r="1076" spans="5:6" x14ac:dyDescent="0.25">
      <c r="E1076" s="41"/>
      <c r="F1076" s="41"/>
    </row>
    <row r="1077" spans="5:6" x14ac:dyDescent="0.25">
      <c r="E1077" s="41"/>
      <c r="F1077" s="41"/>
    </row>
    <row r="1078" spans="5:6" x14ac:dyDescent="0.25">
      <c r="E1078" s="41"/>
      <c r="F1078" s="41"/>
    </row>
    <row r="1079" spans="5:6" x14ac:dyDescent="0.25">
      <c r="E1079" s="41"/>
      <c r="F1079" s="41"/>
    </row>
    <row r="1080" spans="5:6" x14ac:dyDescent="0.25">
      <c r="E1080" s="41"/>
      <c r="F1080" s="41"/>
    </row>
    <row r="1081" spans="5:6" x14ac:dyDescent="0.25">
      <c r="E1081" s="41"/>
      <c r="F1081" s="41"/>
    </row>
    <row r="1082" spans="5:6" x14ac:dyDescent="0.25">
      <c r="E1082" s="41"/>
      <c r="F1082" s="41"/>
    </row>
    <row r="1083" spans="5:6" x14ac:dyDescent="0.25">
      <c r="E1083" s="41"/>
      <c r="F1083" s="41"/>
    </row>
    <row r="1084" spans="5:6" x14ac:dyDescent="0.25">
      <c r="E1084" s="41"/>
      <c r="F1084" s="41"/>
    </row>
    <row r="1085" spans="5:6" x14ac:dyDescent="0.25">
      <c r="E1085" s="41"/>
      <c r="F1085" s="41"/>
    </row>
    <row r="1086" spans="5:6" x14ac:dyDescent="0.25">
      <c r="E1086" s="41"/>
      <c r="F1086" s="41"/>
    </row>
    <row r="1087" spans="5:6" x14ac:dyDescent="0.25">
      <c r="E1087" s="41"/>
      <c r="F1087" s="41"/>
    </row>
    <row r="1088" spans="5:6" x14ac:dyDescent="0.25">
      <c r="E1088" s="41"/>
      <c r="F1088" s="41"/>
    </row>
    <row r="1089" spans="5:6" x14ac:dyDescent="0.25">
      <c r="E1089" s="41"/>
      <c r="F1089" s="41"/>
    </row>
    <row r="1090" spans="5:6" x14ac:dyDescent="0.25">
      <c r="E1090" s="41"/>
      <c r="F1090" s="41"/>
    </row>
    <row r="1091" spans="5:6" x14ac:dyDescent="0.25">
      <c r="E1091" s="41"/>
      <c r="F1091" s="41"/>
    </row>
    <row r="1092" spans="5:6" x14ac:dyDescent="0.25">
      <c r="E1092" s="41"/>
      <c r="F1092" s="41"/>
    </row>
    <row r="1093" spans="5:6" x14ac:dyDescent="0.25">
      <c r="E1093" s="41"/>
      <c r="F1093" s="41"/>
    </row>
    <row r="1094" spans="5:6" x14ac:dyDescent="0.25">
      <c r="E1094" s="41"/>
      <c r="F1094" s="41"/>
    </row>
    <row r="1095" spans="5:6" x14ac:dyDescent="0.25">
      <c r="E1095" s="41"/>
      <c r="F1095" s="41"/>
    </row>
    <row r="1096" spans="5:6" x14ac:dyDescent="0.25">
      <c r="E1096" s="41"/>
      <c r="F1096" s="41"/>
    </row>
    <row r="1097" spans="5:6" x14ac:dyDescent="0.25">
      <c r="E1097" s="41"/>
      <c r="F1097" s="41"/>
    </row>
    <row r="1098" spans="5:6" x14ac:dyDescent="0.25">
      <c r="E1098" s="41"/>
      <c r="F1098" s="41"/>
    </row>
    <row r="1099" spans="5:6" x14ac:dyDescent="0.25">
      <c r="E1099" s="41"/>
      <c r="F1099" s="41"/>
    </row>
    <row r="1100" spans="5:6" x14ac:dyDescent="0.25">
      <c r="E1100" s="41"/>
      <c r="F1100" s="41"/>
    </row>
    <row r="1101" spans="5:6" x14ac:dyDescent="0.25">
      <c r="E1101" s="41"/>
      <c r="F1101" s="41"/>
    </row>
    <row r="1102" spans="5:6" x14ac:dyDescent="0.25">
      <c r="E1102" s="41"/>
      <c r="F1102" s="41"/>
    </row>
    <row r="1103" spans="5:6" x14ac:dyDescent="0.25">
      <c r="E1103" s="41"/>
      <c r="F1103" s="41"/>
    </row>
    <row r="1104" spans="5:6" x14ac:dyDescent="0.25">
      <c r="E1104" s="41"/>
      <c r="F1104" s="41"/>
    </row>
    <row r="1105" spans="5:6" x14ac:dyDescent="0.25">
      <c r="E1105" s="41"/>
      <c r="F1105" s="41"/>
    </row>
    <row r="1106" spans="5:6" x14ac:dyDescent="0.25">
      <c r="E1106" s="41"/>
      <c r="F1106" s="41"/>
    </row>
    <row r="1107" spans="5:6" x14ac:dyDescent="0.25">
      <c r="E1107" s="41"/>
      <c r="F1107" s="41"/>
    </row>
    <row r="1108" spans="5:6" x14ac:dyDescent="0.25">
      <c r="E1108" s="41"/>
      <c r="F1108" s="41"/>
    </row>
    <row r="1109" spans="5:6" x14ac:dyDescent="0.25">
      <c r="E1109" s="41"/>
      <c r="F1109" s="41"/>
    </row>
    <row r="1110" spans="5:6" x14ac:dyDescent="0.25">
      <c r="E1110" s="41"/>
      <c r="F1110" s="41"/>
    </row>
    <row r="1111" spans="5:6" x14ac:dyDescent="0.25">
      <c r="E1111" s="41"/>
      <c r="F1111" s="41"/>
    </row>
    <row r="1112" spans="5:6" x14ac:dyDescent="0.25">
      <c r="E1112" s="41"/>
      <c r="F1112" s="41"/>
    </row>
    <row r="1113" spans="5:6" x14ac:dyDescent="0.25">
      <c r="E1113" s="41"/>
      <c r="F1113" s="41"/>
    </row>
    <row r="1114" spans="5:6" x14ac:dyDescent="0.25">
      <c r="E1114" s="41"/>
      <c r="F1114" s="41"/>
    </row>
    <row r="1115" spans="5:6" x14ac:dyDescent="0.25">
      <c r="E1115" s="41"/>
      <c r="F1115" s="41"/>
    </row>
    <row r="1116" spans="5:6" x14ac:dyDescent="0.25">
      <c r="E1116" s="41"/>
      <c r="F1116" s="41"/>
    </row>
    <row r="1117" spans="5:6" x14ac:dyDescent="0.25">
      <c r="E1117" s="41"/>
      <c r="F1117" s="41"/>
    </row>
    <row r="1118" spans="5:6" x14ac:dyDescent="0.25">
      <c r="E1118" s="41"/>
      <c r="F1118" s="41"/>
    </row>
    <row r="1119" spans="5:6" x14ac:dyDescent="0.25">
      <c r="E1119" s="41"/>
      <c r="F1119" s="41"/>
    </row>
    <row r="1120" spans="5:6" x14ac:dyDescent="0.25">
      <c r="E1120" s="41"/>
      <c r="F1120" s="41"/>
    </row>
    <row r="1121" spans="5:6" x14ac:dyDescent="0.25">
      <c r="E1121" s="41"/>
      <c r="F1121" s="41"/>
    </row>
    <row r="1122" spans="5:6" x14ac:dyDescent="0.25">
      <c r="E1122" s="41"/>
      <c r="F1122" s="41"/>
    </row>
    <row r="1123" spans="5:6" x14ac:dyDescent="0.25">
      <c r="E1123" s="41"/>
      <c r="F1123" s="41"/>
    </row>
    <row r="1124" spans="5:6" x14ac:dyDescent="0.25">
      <c r="E1124" s="41"/>
      <c r="F1124" s="41"/>
    </row>
    <row r="1125" spans="5:6" x14ac:dyDescent="0.25">
      <c r="E1125" s="41"/>
      <c r="F1125" s="41"/>
    </row>
    <row r="1126" spans="5:6" x14ac:dyDescent="0.25">
      <c r="E1126" s="41"/>
      <c r="F1126" s="41"/>
    </row>
    <row r="1127" spans="5:6" x14ac:dyDescent="0.25">
      <c r="E1127" s="41"/>
      <c r="F1127" s="41"/>
    </row>
    <row r="1128" spans="5:6" x14ac:dyDescent="0.25">
      <c r="E1128" s="41"/>
      <c r="F1128" s="41"/>
    </row>
    <row r="1129" spans="5:6" x14ac:dyDescent="0.25">
      <c r="E1129" s="41"/>
      <c r="F1129" s="41"/>
    </row>
    <row r="1130" spans="5:6" x14ac:dyDescent="0.25">
      <c r="E1130" s="41"/>
      <c r="F1130" s="41"/>
    </row>
    <row r="1131" spans="5:6" x14ac:dyDescent="0.25">
      <c r="E1131" s="41"/>
      <c r="F1131" s="41"/>
    </row>
    <row r="1132" spans="5:6" x14ac:dyDescent="0.25">
      <c r="E1132" s="41"/>
      <c r="F1132" s="41"/>
    </row>
    <row r="1133" spans="5:6" x14ac:dyDescent="0.25">
      <c r="E1133" s="41"/>
      <c r="F1133" s="41"/>
    </row>
    <row r="1134" spans="5:6" x14ac:dyDescent="0.25">
      <c r="E1134" s="41"/>
      <c r="F1134" s="41"/>
    </row>
    <row r="1135" spans="5:6" x14ac:dyDescent="0.25">
      <c r="E1135" s="41"/>
      <c r="F1135" s="41"/>
    </row>
    <row r="1136" spans="5:6" x14ac:dyDescent="0.25">
      <c r="E1136" s="41"/>
      <c r="F1136" s="41"/>
    </row>
    <row r="1137" spans="5:6" x14ac:dyDescent="0.25">
      <c r="E1137" s="41"/>
      <c r="F1137" s="41"/>
    </row>
    <row r="1138" spans="5:6" x14ac:dyDescent="0.25">
      <c r="E1138" s="41"/>
      <c r="F1138" s="41"/>
    </row>
    <row r="1139" spans="5:6" x14ac:dyDescent="0.25">
      <c r="E1139" s="41"/>
      <c r="F1139" s="41"/>
    </row>
    <row r="1140" spans="5:6" x14ac:dyDescent="0.25">
      <c r="E1140" s="41"/>
      <c r="F1140" s="41"/>
    </row>
    <row r="1141" spans="5:6" x14ac:dyDescent="0.25">
      <c r="E1141" s="41"/>
      <c r="F1141" s="41"/>
    </row>
    <row r="1142" spans="5:6" x14ac:dyDescent="0.25">
      <c r="E1142" s="41"/>
      <c r="F1142" s="41"/>
    </row>
    <row r="1143" spans="5:6" x14ac:dyDescent="0.25">
      <c r="E1143" s="41"/>
      <c r="F1143" s="41"/>
    </row>
    <row r="1144" spans="5:6" x14ac:dyDescent="0.25">
      <c r="E1144" s="41"/>
      <c r="F1144" s="41"/>
    </row>
    <row r="1145" spans="5:6" x14ac:dyDescent="0.25">
      <c r="E1145" s="41"/>
      <c r="F1145" s="41"/>
    </row>
    <row r="1146" spans="5:6" x14ac:dyDescent="0.25">
      <c r="E1146" s="41"/>
      <c r="F1146" s="41"/>
    </row>
    <row r="1147" spans="5:6" x14ac:dyDescent="0.25">
      <c r="E1147" s="41"/>
      <c r="F1147" s="41"/>
    </row>
    <row r="1148" spans="5:6" x14ac:dyDescent="0.25">
      <c r="E1148" s="41"/>
      <c r="F1148" s="41"/>
    </row>
    <row r="1149" spans="5:6" x14ac:dyDescent="0.25">
      <c r="E1149" s="41"/>
      <c r="F1149" s="41"/>
    </row>
    <row r="1150" spans="5:6" x14ac:dyDescent="0.25">
      <c r="E1150" s="41"/>
      <c r="F1150" s="41"/>
    </row>
    <row r="1151" spans="5:6" x14ac:dyDescent="0.25">
      <c r="E1151" s="41"/>
      <c r="F1151" s="41"/>
    </row>
    <row r="1152" spans="5:6" x14ac:dyDescent="0.25">
      <c r="E1152" s="41"/>
      <c r="F1152" s="41"/>
    </row>
    <row r="1153" spans="5:6" x14ac:dyDescent="0.25">
      <c r="E1153" s="41"/>
      <c r="F1153" s="41"/>
    </row>
    <row r="1154" spans="5:6" x14ac:dyDescent="0.25">
      <c r="E1154" s="41"/>
      <c r="F1154" s="41"/>
    </row>
    <row r="1155" spans="5:6" x14ac:dyDescent="0.25">
      <c r="E1155" s="41"/>
      <c r="F1155" s="41"/>
    </row>
    <row r="1156" spans="5:6" x14ac:dyDescent="0.25">
      <c r="E1156" s="41"/>
      <c r="F1156" s="41"/>
    </row>
    <row r="1157" spans="5:6" x14ac:dyDescent="0.25">
      <c r="E1157" s="41"/>
      <c r="F1157" s="41"/>
    </row>
    <row r="1158" spans="5:6" x14ac:dyDescent="0.25">
      <c r="E1158" s="41"/>
      <c r="F1158" s="41"/>
    </row>
    <row r="1159" spans="5:6" x14ac:dyDescent="0.25">
      <c r="E1159" s="41"/>
      <c r="F1159" s="41"/>
    </row>
    <row r="1160" spans="5:6" x14ac:dyDescent="0.25">
      <c r="E1160" s="41"/>
      <c r="F1160" s="41"/>
    </row>
    <row r="1161" spans="5:6" x14ac:dyDescent="0.25">
      <c r="E1161" s="41"/>
      <c r="F1161" s="41"/>
    </row>
    <row r="1162" spans="5:6" x14ac:dyDescent="0.25">
      <c r="E1162" s="41"/>
      <c r="F1162" s="41"/>
    </row>
    <row r="1163" spans="5:6" x14ac:dyDescent="0.25">
      <c r="E1163" s="41"/>
      <c r="F1163" s="41"/>
    </row>
    <row r="1164" spans="5:6" x14ac:dyDescent="0.25">
      <c r="E1164" s="41"/>
      <c r="F1164" s="41"/>
    </row>
    <row r="1165" spans="5:6" x14ac:dyDescent="0.25">
      <c r="E1165" s="41"/>
      <c r="F1165" s="41"/>
    </row>
    <row r="1166" spans="5:6" x14ac:dyDescent="0.25">
      <c r="E1166" s="41"/>
      <c r="F1166" s="41"/>
    </row>
    <row r="1167" spans="5:6" x14ac:dyDescent="0.25">
      <c r="E1167" s="41"/>
      <c r="F1167" s="41"/>
    </row>
    <row r="1168" spans="5:6" x14ac:dyDescent="0.25">
      <c r="E1168" s="41"/>
      <c r="F1168" s="41"/>
    </row>
    <row r="1169" spans="5:6" x14ac:dyDescent="0.25">
      <c r="E1169" s="41"/>
      <c r="F1169" s="41"/>
    </row>
    <row r="1170" spans="5:6" x14ac:dyDescent="0.25">
      <c r="E1170" s="41"/>
      <c r="F1170" s="41"/>
    </row>
    <row r="1171" spans="5:6" x14ac:dyDescent="0.25">
      <c r="E1171" s="41"/>
      <c r="F1171" s="41"/>
    </row>
    <row r="1172" spans="5:6" x14ac:dyDescent="0.25">
      <c r="E1172" s="41"/>
      <c r="F1172" s="41"/>
    </row>
    <row r="1173" spans="5:6" x14ac:dyDescent="0.25">
      <c r="E1173" s="41"/>
      <c r="F1173" s="41"/>
    </row>
    <row r="1174" spans="5:6" x14ac:dyDescent="0.25">
      <c r="E1174" s="41"/>
      <c r="F1174" s="41"/>
    </row>
    <row r="1175" spans="5:6" x14ac:dyDescent="0.25">
      <c r="E1175" s="41"/>
      <c r="F1175" s="41"/>
    </row>
    <row r="1176" spans="5:6" x14ac:dyDescent="0.25">
      <c r="E1176" s="41"/>
      <c r="F1176" s="41"/>
    </row>
    <row r="1177" spans="5:6" x14ac:dyDescent="0.25">
      <c r="E1177" s="41"/>
      <c r="F1177" s="41"/>
    </row>
    <row r="1178" spans="5:6" x14ac:dyDescent="0.25">
      <c r="E1178" s="41"/>
      <c r="F1178" s="41"/>
    </row>
    <row r="1179" spans="5:6" x14ac:dyDescent="0.25">
      <c r="E1179" s="41"/>
      <c r="F1179" s="41"/>
    </row>
    <row r="1180" spans="5:6" x14ac:dyDescent="0.25">
      <c r="E1180" s="41"/>
      <c r="F1180" s="41"/>
    </row>
    <row r="1181" spans="5:6" x14ac:dyDescent="0.25">
      <c r="E1181" s="41"/>
      <c r="F1181" s="41"/>
    </row>
    <row r="1182" spans="5:6" x14ac:dyDescent="0.25">
      <c r="E1182" s="41"/>
      <c r="F1182" s="41"/>
    </row>
    <row r="1183" spans="5:6" x14ac:dyDescent="0.25">
      <c r="E1183" s="41"/>
      <c r="F1183" s="41"/>
    </row>
    <row r="1184" spans="5:6" x14ac:dyDescent="0.25">
      <c r="E1184" s="41"/>
      <c r="F1184" s="41"/>
    </row>
    <row r="1185" spans="5:6" x14ac:dyDescent="0.25">
      <c r="E1185" s="41"/>
      <c r="F1185" s="41"/>
    </row>
    <row r="1186" spans="5:6" x14ac:dyDescent="0.25">
      <c r="E1186" s="41"/>
      <c r="F1186" s="41"/>
    </row>
    <row r="1187" spans="5:6" x14ac:dyDescent="0.25">
      <c r="E1187" s="41"/>
      <c r="F1187" s="41"/>
    </row>
    <row r="1188" spans="5:6" x14ac:dyDescent="0.25">
      <c r="E1188" s="41"/>
      <c r="F1188" s="41"/>
    </row>
    <row r="1189" spans="5:6" x14ac:dyDescent="0.25">
      <c r="E1189" s="41"/>
      <c r="F1189" s="41"/>
    </row>
    <row r="1190" spans="5:6" x14ac:dyDescent="0.25">
      <c r="E1190" s="41"/>
      <c r="F1190" s="41"/>
    </row>
    <row r="1191" spans="5:6" x14ac:dyDescent="0.25">
      <c r="E1191" s="41"/>
      <c r="F1191" s="41"/>
    </row>
    <row r="1192" spans="5:6" x14ac:dyDescent="0.25">
      <c r="E1192" s="41"/>
      <c r="F1192" s="41"/>
    </row>
    <row r="1193" spans="5:6" x14ac:dyDescent="0.25">
      <c r="E1193" s="41"/>
      <c r="F1193" s="41"/>
    </row>
    <row r="1194" spans="5:6" x14ac:dyDescent="0.25">
      <c r="E1194" s="41"/>
      <c r="F1194" s="41"/>
    </row>
    <row r="1195" spans="5:6" x14ac:dyDescent="0.25">
      <c r="E1195" s="41"/>
      <c r="F1195" s="41"/>
    </row>
    <row r="1196" spans="5:6" x14ac:dyDescent="0.25">
      <c r="E1196" s="41"/>
      <c r="F1196" s="41"/>
    </row>
    <row r="1197" spans="5:6" x14ac:dyDescent="0.25">
      <c r="E1197" s="41"/>
      <c r="F1197" s="41"/>
    </row>
    <row r="1198" spans="5:6" x14ac:dyDescent="0.25">
      <c r="E1198" s="41"/>
      <c r="F1198" s="41"/>
    </row>
    <row r="1199" spans="5:6" x14ac:dyDescent="0.25">
      <c r="E1199" s="41"/>
      <c r="F1199" s="41"/>
    </row>
    <row r="1200" spans="5:6" x14ac:dyDescent="0.25">
      <c r="E1200" s="41"/>
      <c r="F1200" s="41"/>
    </row>
    <row r="1201" spans="5:6" x14ac:dyDescent="0.25">
      <c r="E1201" s="41"/>
      <c r="F1201" s="41"/>
    </row>
    <row r="1202" spans="5:6" x14ac:dyDescent="0.25">
      <c r="E1202" s="41"/>
      <c r="F1202" s="41"/>
    </row>
    <row r="1203" spans="5:6" x14ac:dyDescent="0.25">
      <c r="E1203" s="41"/>
      <c r="F1203" s="41"/>
    </row>
    <row r="1204" spans="5:6" x14ac:dyDescent="0.25">
      <c r="E1204" s="41"/>
      <c r="F1204" s="41"/>
    </row>
    <row r="1205" spans="5:6" x14ac:dyDescent="0.25">
      <c r="E1205" s="41"/>
      <c r="F1205" s="41"/>
    </row>
    <row r="1206" spans="5:6" x14ac:dyDescent="0.25">
      <c r="E1206" s="41"/>
      <c r="F1206" s="41"/>
    </row>
    <row r="1207" spans="5:6" x14ac:dyDescent="0.25">
      <c r="E1207" s="41"/>
      <c r="F1207" s="41"/>
    </row>
    <row r="1208" spans="5:6" x14ac:dyDescent="0.25">
      <c r="E1208" s="41"/>
      <c r="F1208" s="41"/>
    </row>
    <row r="1209" spans="5:6" x14ac:dyDescent="0.25">
      <c r="E1209" s="41"/>
      <c r="F1209" s="41"/>
    </row>
    <row r="1210" spans="5:6" x14ac:dyDescent="0.25">
      <c r="E1210" s="41"/>
      <c r="F1210" s="41"/>
    </row>
    <row r="1211" spans="5:6" x14ac:dyDescent="0.25">
      <c r="E1211" s="41"/>
      <c r="F1211" s="41"/>
    </row>
    <row r="1212" spans="5:6" x14ac:dyDescent="0.25">
      <c r="E1212" s="41"/>
      <c r="F1212" s="41"/>
    </row>
    <row r="1213" spans="5:6" x14ac:dyDescent="0.25">
      <c r="E1213" s="41"/>
      <c r="F1213" s="41"/>
    </row>
    <row r="1214" spans="5:6" x14ac:dyDescent="0.25">
      <c r="E1214" s="41"/>
      <c r="F1214" s="41"/>
    </row>
    <row r="1215" spans="5:6" x14ac:dyDescent="0.25">
      <c r="E1215" s="41"/>
      <c r="F1215" s="41"/>
    </row>
    <row r="1216" spans="5:6" x14ac:dyDescent="0.25">
      <c r="E1216" s="41"/>
      <c r="F1216" s="41"/>
    </row>
    <row r="1217" spans="5:6" x14ac:dyDescent="0.25">
      <c r="E1217" s="41"/>
      <c r="F1217" s="41"/>
    </row>
    <row r="1218" spans="5:6" x14ac:dyDescent="0.25">
      <c r="E1218" s="41"/>
      <c r="F1218" s="41"/>
    </row>
    <row r="1219" spans="5:6" x14ac:dyDescent="0.25">
      <c r="E1219" s="41"/>
      <c r="F1219" s="41"/>
    </row>
    <row r="1220" spans="5:6" x14ac:dyDescent="0.25">
      <c r="E1220" s="41"/>
      <c r="F1220" s="41"/>
    </row>
    <row r="1221" spans="5:6" x14ac:dyDescent="0.25">
      <c r="E1221" s="41"/>
      <c r="F1221" s="41"/>
    </row>
    <row r="1222" spans="5:6" x14ac:dyDescent="0.25">
      <c r="E1222" s="41"/>
      <c r="F1222" s="41"/>
    </row>
    <row r="1223" spans="5:6" x14ac:dyDescent="0.25">
      <c r="E1223" s="41"/>
      <c r="F1223" s="41"/>
    </row>
    <row r="1224" spans="5:6" x14ac:dyDescent="0.25">
      <c r="E1224" s="41"/>
      <c r="F1224" s="41"/>
    </row>
    <row r="1225" spans="5:6" x14ac:dyDescent="0.25">
      <c r="E1225" s="41"/>
      <c r="F1225" s="41"/>
    </row>
    <row r="1226" spans="5:6" x14ac:dyDescent="0.25">
      <c r="E1226" s="41"/>
      <c r="F1226" s="41"/>
    </row>
    <row r="1227" spans="5:6" x14ac:dyDescent="0.25">
      <c r="E1227" s="41"/>
      <c r="F1227" s="41"/>
    </row>
    <row r="1228" spans="5:6" x14ac:dyDescent="0.25">
      <c r="E1228" s="41"/>
      <c r="F1228" s="41"/>
    </row>
    <row r="1229" spans="5:6" x14ac:dyDescent="0.25">
      <c r="E1229" s="41"/>
      <c r="F1229" s="41"/>
    </row>
    <row r="1230" spans="5:6" x14ac:dyDescent="0.25">
      <c r="E1230" s="41"/>
      <c r="F1230" s="41"/>
    </row>
    <row r="1231" spans="5:6" x14ac:dyDescent="0.25">
      <c r="E1231" s="41"/>
      <c r="F1231" s="41"/>
    </row>
    <row r="1232" spans="5:6" x14ac:dyDescent="0.25">
      <c r="E1232" s="41"/>
      <c r="F1232" s="41"/>
    </row>
    <row r="1233" spans="5:6" x14ac:dyDescent="0.25">
      <c r="E1233" s="41"/>
      <c r="F1233" s="41"/>
    </row>
    <row r="1234" spans="5:6" x14ac:dyDescent="0.25">
      <c r="E1234" s="41"/>
      <c r="F1234" s="41"/>
    </row>
    <row r="1235" spans="5:6" x14ac:dyDescent="0.25">
      <c r="E1235" s="41"/>
      <c r="F1235" s="41"/>
    </row>
    <row r="1236" spans="5:6" x14ac:dyDescent="0.25">
      <c r="E1236" s="41"/>
      <c r="F1236" s="41"/>
    </row>
    <row r="1237" spans="5:6" x14ac:dyDescent="0.25">
      <c r="E1237" s="41"/>
      <c r="F1237" s="41"/>
    </row>
    <row r="1238" spans="5:6" x14ac:dyDescent="0.25">
      <c r="E1238" s="41"/>
      <c r="F1238" s="41"/>
    </row>
    <row r="1239" spans="5:6" x14ac:dyDescent="0.25">
      <c r="E1239" s="41"/>
      <c r="F1239" s="41"/>
    </row>
    <row r="1240" spans="5:6" x14ac:dyDescent="0.25">
      <c r="E1240" s="41"/>
      <c r="F1240" s="41"/>
    </row>
    <row r="1241" spans="5:6" x14ac:dyDescent="0.25">
      <c r="E1241" s="41"/>
      <c r="F1241" s="41"/>
    </row>
    <row r="1242" spans="5:6" x14ac:dyDescent="0.25">
      <c r="E1242" s="41"/>
      <c r="F1242" s="41"/>
    </row>
    <row r="1243" spans="5:6" x14ac:dyDescent="0.25">
      <c r="E1243" s="41"/>
      <c r="F1243" s="41"/>
    </row>
    <row r="1244" spans="5:6" x14ac:dyDescent="0.25">
      <c r="E1244" s="41"/>
      <c r="F1244" s="41"/>
    </row>
    <row r="1245" spans="5:6" x14ac:dyDescent="0.25">
      <c r="E1245" s="41"/>
      <c r="F1245" s="41"/>
    </row>
    <row r="1246" spans="5:6" x14ac:dyDescent="0.25">
      <c r="E1246" s="41"/>
      <c r="F1246" s="41"/>
    </row>
    <row r="1247" spans="5:6" x14ac:dyDescent="0.25">
      <c r="E1247" s="41"/>
      <c r="F1247" s="41"/>
    </row>
    <row r="1248" spans="5:6" x14ac:dyDescent="0.25">
      <c r="E1248" s="41"/>
      <c r="F1248" s="41"/>
    </row>
    <row r="1249" spans="5:6" x14ac:dyDescent="0.25">
      <c r="E1249" s="41"/>
      <c r="F1249" s="41"/>
    </row>
    <row r="1250" spans="5:6" x14ac:dyDescent="0.25">
      <c r="E1250" s="41"/>
      <c r="F1250" s="41"/>
    </row>
    <row r="1251" spans="5:6" x14ac:dyDescent="0.25">
      <c r="E1251" s="41"/>
      <c r="F1251" s="41"/>
    </row>
    <row r="1252" spans="5:6" x14ac:dyDescent="0.25">
      <c r="E1252" s="41"/>
      <c r="F1252" s="41"/>
    </row>
    <row r="1253" spans="5:6" x14ac:dyDescent="0.25">
      <c r="E1253" s="41"/>
      <c r="F1253" s="41"/>
    </row>
    <row r="1254" spans="5:6" x14ac:dyDescent="0.25">
      <c r="E1254" s="41"/>
      <c r="F1254" s="41"/>
    </row>
    <row r="1255" spans="5:6" x14ac:dyDescent="0.25">
      <c r="E1255" s="41"/>
      <c r="F1255" s="41"/>
    </row>
    <row r="1256" spans="5:6" x14ac:dyDescent="0.25">
      <c r="E1256" s="41"/>
      <c r="F1256" s="41"/>
    </row>
    <row r="1257" spans="5:6" x14ac:dyDescent="0.25">
      <c r="E1257" s="41"/>
      <c r="F1257" s="41"/>
    </row>
    <row r="1258" spans="5:6" x14ac:dyDescent="0.25">
      <c r="E1258" s="41"/>
      <c r="F1258" s="41"/>
    </row>
    <row r="1259" spans="5:6" x14ac:dyDescent="0.25">
      <c r="E1259" s="41"/>
      <c r="F1259" s="41"/>
    </row>
    <row r="1260" spans="5:6" x14ac:dyDescent="0.25">
      <c r="E1260" s="41"/>
      <c r="F1260" s="41"/>
    </row>
    <row r="1261" spans="5:6" x14ac:dyDescent="0.25">
      <c r="E1261" s="41"/>
      <c r="F1261" s="41"/>
    </row>
    <row r="1262" spans="5:6" x14ac:dyDescent="0.25">
      <c r="E1262" s="41"/>
      <c r="F1262" s="41"/>
    </row>
    <row r="1263" spans="5:6" x14ac:dyDescent="0.25">
      <c r="E1263" s="41"/>
      <c r="F1263" s="41"/>
    </row>
    <row r="1264" spans="5:6" x14ac:dyDescent="0.25">
      <c r="E1264" s="41"/>
      <c r="F1264" s="41"/>
    </row>
    <row r="1265" spans="5:6" x14ac:dyDescent="0.25">
      <c r="E1265" s="41"/>
      <c r="F1265" s="41"/>
    </row>
    <row r="1266" spans="5:6" x14ac:dyDescent="0.25">
      <c r="E1266" s="41"/>
      <c r="F1266" s="41"/>
    </row>
    <row r="1267" spans="5:6" x14ac:dyDescent="0.25">
      <c r="E1267" s="41"/>
      <c r="F1267" s="41"/>
    </row>
    <row r="1268" spans="5:6" x14ac:dyDescent="0.25">
      <c r="E1268" s="41"/>
      <c r="F1268" s="41"/>
    </row>
    <row r="1269" spans="5:6" x14ac:dyDescent="0.25">
      <c r="E1269" s="41"/>
      <c r="F1269" s="41"/>
    </row>
    <row r="1270" spans="5:6" x14ac:dyDescent="0.25">
      <c r="E1270" s="41"/>
      <c r="F1270" s="41"/>
    </row>
    <row r="1271" spans="5:6" x14ac:dyDescent="0.25">
      <c r="E1271" s="41"/>
      <c r="F1271" s="41"/>
    </row>
    <row r="1272" spans="5:6" x14ac:dyDescent="0.25">
      <c r="E1272" s="41"/>
      <c r="F1272" s="41"/>
    </row>
    <row r="1273" spans="5:6" x14ac:dyDescent="0.25">
      <c r="E1273" s="41"/>
      <c r="F1273" s="41"/>
    </row>
    <row r="1274" spans="5:6" x14ac:dyDescent="0.25">
      <c r="E1274" s="41"/>
      <c r="F1274" s="41"/>
    </row>
    <row r="1275" spans="5:6" x14ac:dyDescent="0.25">
      <c r="E1275" s="41"/>
      <c r="F1275" s="41"/>
    </row>
    <row r="1276" spans="5:6" x14ac:dyDescent="0.25">
      <c r="E1276" s="41"/>
      <c r="F1276" s="41"/>
    </row>
    <row r="1277" spans="5:6" x14ac:dyDescent="0.25">
      <c r="E1277" s="41"/>
      <c r="F1277" s="41"/>
    </row>
    <row r="1278" spans="5:6" x14ac:dyDescent="0.25">
      <c r="E1278" s="41"/>
      <c r="F1278" s="41"/>
    </row>
    <row r="1279" spans="5:6" x14ac:dyDescent="0.25">
      <c r="E1279" s="41"/>
      <c r="F1279" s="41"/>
    </row>
    <row r="1280" spans="5:6" x14ac:dyDescent="0.25">
      <c r="E1280" s="41"/>
      <c r="F1280" s="41"/>
    </row>
    <row r="1281" spans="5:6" x14ac:dyDescent="0.25">
      <c r="E1281" s="41"/>
      <c r="F1281" s="41"/>
    </row>
    <row r="1282" spans="5:6" x14ac:dyDescent="0.25">
      <c r="E1282" s="41"/>
      <c r="F1282" s="41"/>
    </row>
    <row r="1283" spans="5:6" x14ac:dyDescent="0.25">
      <c r="E1283" s="41"/>
      <c r="F1283" s="41"/>
    </row>
    <row r="1284" spans="5:6" x14ac:dyDescent="0.25">
      <c r="E1284" s="41"/>
      <c r="F1284" s="41"/>
    </row>
    <row r="1285" spans="5:6" x14ac:dyDescent="0.25">
      <c r="E1285" s="41"/>
      <c r="F1285" s="41"/>
    </row>
    <row r="1286" spans="5:6" x14ac:dyDescent="0.25">
      <c r="E1286" s="41"/>
      <c r="F1286" s="41"/>
    </row>
    <row r="1287" spans="5:6" x14ac:dyDescent="0.25">
      <c r="E1287" s="41"/>
      <c r="F1287" s="41"/>
    </row>
    <row r="1288" spans="5:6" x14ac:dyDescent="0.25">
      <c r="E1288" s="41"/>
      <c r="F1288" s="41"/>
    </row>
    <row r="1289" spans="5:6" x14ac:dyDescent="0.25">
      <c r="E1289" s="41"/>
      <c r="F1289" s="41"/>
    </row>
    <row r="1290" spans="5:6" x14ac:dyDescent="0.25">
      <c r="E1290" s="41"/>
      <c r="F1290" s="41"/>
    </row>
    <row r="1291" spans="5:6" x14ac:dyDescent="0.25">
      <c r="E1291" s="41"/>
      <c r="F1291" s="41"/>
    </row>
  </sheetData>
  <pageMargins left="1" right="0" top="0.25" bottom="0.25" header="0.5" footer="0.25"/>
  <pageSetup scale="7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52"/>
  <sheetViews>
    <sheetView workbookViewId="0">
      <selection activeCell="A6" sqref="A6"/>
    </sheetView>
  </sheetViews>
  <sheetFormatPr defaultColWidth="8.90625" defaultRowHeight="13.2" x14ac:dyDescent="0.25"/>
  <cols>
    <col min="1" max="1" width="24.81640625" style="1" customWidth="1"/>
    <col min="2" max="2" width="2.81640625" style="1" customWidth="1"/>
    <col min="3" max="3" width="12.81640625" style="1" customWidth="1"/>
    <col min="4" max="4" width="2.81640625" style="1" customWidth="1"/>
    <col min="5" max="5" width="12" style="1" customWidth="1"/>
    <col min="6" max="6" width="4.1796875" style="1" customWidth="1"/>
    <col min="7" max="7" width="11.1796875" style="1" customWidth="1"/>
    <col min="8" max="16384" width="8.90625" style="1"/>
  </cols>
  <sheetData>
    <row r="1" spans="1:7" ht="13.8" thickBot="1" x14ac:dyDescent="0.3">
      <c r="C1" s="2"/>
      <c r="E1" s="3" t="s">
        <v>0</v>
      </c>
      <c r="F1" s="4"/>
    </row>
    <row r="2" spans="1:7" ht="13.8" thickBot="1" x14ac:dyDescent="0.3">
      <c r="A2" s="5" t="s">
        <v>50</v>
      </c>
      <c r="B2" s="4"/>
      <c r="C2" s="2"/>
    </row>
    <row r="3" spans="1:7" x14ac:dyDescent="0.25">
      <c r="C3" s="2"/>
    </row>
    <row r="4" spans="1:7" x14ac:dyDescent="0.25">
      <c r="A4" s="6" t="s">
        <v>24</v>
      </c>
      <c r="C4" s="2"/>
    </row>
    <row r="5" spans="1:7" x14ac:dyDescent="0.25">
      <c r="C5" s="2"/>
    </row>
    <row r="6" spans="1:7" ht="13.8" thickBot="1" x14ac:dyDescent="0.3">
      <c r="A6" s="7">
        <f>'bank rec'!A6</f>
        <v>45077</v>
      </c>
      <c r="B6" s="4"/>
      <c r="C6" s="2"/>
    </row>
    <row r="7" spans="1:7" x14ac:dyDescent="0.25">
      <c r="C7" s="2"/>
    </row>
    <row r="8" spans="1:7" x14ac:dyDescent="0.25">
      <c r="C8" s="8" t="s">
        <v>25</v>
      </c>
      <c r="D8" s="8"/>
      <c r="E8" s="8" t="s">
        <v>26</v>
      </c>
      <c r="F8" s="8"/>
    </row>
    <row r="9" spans="1:7" ht="13.8" thickBot="1" x14ac:dyDescent="0.3">
      <c r="C9" s="9" t="s">
        <v>21</v>
      </c>
      <c r="D9" s="8"/>
      <c r="E9" s="9" t="s">
        <v>27</v>
      </c>
      <c r="F9" s="8"/>
    </row>
    <row r="10" spans="1:7" x14ac:dyDescent="0.25">
      <c r="C10" s="2"/>
    </row>
    <row r="11" spans="1:7" ht="13.8" thickBot="1" x14ac:dyDescent="0.3">
      <c r="C11" s="10"/>
      <c r="E11" s="4"/>
    </row>
    <row r="12" spans="1:7" x14ac:dyDescent="0.25">
      <c r="A12" s="23"/>
      <c r="C12" s="22"/>
      <c r="E12" s="2"/>
    </row>
    <row r="13" spans="1:7" x14ac:dyDescent="0.25">
      <c r="A13" s="23"/>
      <c r="C13" s="22"/>
      <c r="E13" s="2"/>
    </row>
    <row r="14" spans="1:7" x14ac:dyDescent="0.25">
      <c r="A14" s="23"/>
      <c r="C14" s="22"/>
      <c r="E14" s="2"/>
    </row>
    <row r="15" spans="1:7" x14ac:dyDescent="0.25">
      <c r="A15" s="23"/>
      <c r="C15" s="22"/>
      <c r="E15" s="2"/>
    </row>
    <row r="16" spans="1:7" x14ac:dyDescent="0.25">
      <c r="A16" s="36"/>
      <c r="B16" s="36"/>
      <c r="C16" s="37"/>
      <c r="F16" s="26"/>
      <c r="G16" s="26"/>
    </row>
    <row r="17" spans="1:7" x14ac:dyDescent="0.25">
      <c r="A17" s="36"/>
      <c r="B17" s="36"/>
      <c r="C17" s="37"/>
      <c r="F17" s="26"/>
      <c r="G17" s="26"/>
    </row>
    <row r="18" spans="1:7" x14ac:dyDescent="0.25">
      <c r="A18" s="36"/>
      <c r="B18" s="36"/>
      <c r="C18" s="37"/>
      <c r="F18" s="26"/>
      <c r="G18" s="26"/>
    </row>
    <row r="19" spans="1:7" x14ac:dyDescent="0.25">
      <c r="A19" s="36"/>
      <c r="B19" s="36"/>
      <c r="C19" s="37"/>
      <c r="F19" s="26"/>
      <c r="G19" s="26"/>
    </row>
    <row r="20" spans="1:7" x14ac:dyDescent="0.25">
      <c r="A20" s="36"/>
      <c r="B20" s="36"/>
      <c r="C20" s="37"/>
      <c r="F20" s="26"/>
      <c r="G20" s="26"/>
    </row>
    <row r="21" spans="1:7" x14ac:dyDescent="0.25">
      <c r="A21" s="36"/>
      <c r="B21" s="36"/>
      <c r="C21" s="37"/>
      <c r="F21" s="26"/>
      <c r="G21" s="26"/>
    </row>
    <row r="22" spans="1:7" x14ac:dyDescent="0.25">
      <c r="A22" s="36"/>
      <c r="B22" s="36"/>
      <c r="C22" s="37"/>
      <c r="F22" s="26"/>
      <c r="G22" s="26"/>
    </row>
    <row r="23" spans="1:7" x14ac:dyDescent="0.25">
      <c r="A23" s="36"/>
      <c r="B23" s="36"/>
      <c r="C23" s="37"/>
      <c r="F23" s="26"/>
      <c r="G23" s="26"/>
    </row>
    <row r="24" spans="1:7" x14ac:dyDescent="0.25">
      <c r="A24" s="36"/>
      <c r="B24" s="36"/>
      <c r="C24" s="37"/>
      <c r="F24" s="26"/>
      <c r="G24" s="26"/>
    </row>
    <row r="25" spans="1:7" x14ac:dyDescent="0.25">
      <c r="A25" s="36"/>
      <c r="B25" s="36"/>
      <c r="C25" s="37"/>
      <c r="F25" s="26"/>
      <c r="G25" s="26"/>
    </row>
    <row r="26" spans="1:7" x14ac:dyDescent="0.25">
      <c r="A26" s="36"/>
      <c r="B26" s="36"/>
      <c r="C26" s="37"/>
      <c r="F26" s="26"/>
      <c r="G26" s="26"/>
    </row>
    <row r="27" spans="1:7" x14ac:dyDescent="0.25">
      <c r="A27" s="36"/>
      <c r="B27" s="36"/>
      <c r="C27" s="37"/>
      <c r="F27" s="26"/>
      <c r="G27" s="26"/>
    </row>
    <row r="28" spans="1:7" x14ac:dyDescent="0.25">
      <c r="A28" s="36"/>
      <c r="B28" s="36"/>
      <c r="C28" s="37"/>
      <c r="F28" s="26"/>
      <c r="G28" s="26"/>
    </row>
    <row r="29" spans="1:7" x14ac:dyDescent="0.25">
      <c r="A29" s="36"/>
      <c r="B29" s="36"/>
      <c r="C29" s="37"/>
      <c r="F29" s="26"/>
      <c r="G29" s="26"/>
    </row>
    <row r="30" spans="1:7" x14ac:dyDescent="0.25">
      <c r="A30" s="36"/>
      <c r="B30" s="36"/>
      <c r="C30" s="37"/>
      <c r="F30" s="26"/>
      <c r="G30" s="26"/>
    </row>
    <row r="31" spans="1:7" x14ac:dyDescent="0.25">
      <c r="A31" s="36"/>
      <c r="B31" s="36"/>
      <c r="C31" s="37"/>
      <c r="F31" s="26"/>
      <c r="G31" s="26"/>
    </row>
    <row r="32" spans="1:7" x14ac:dyDescent="0.25">
      <c r="A32" s="36"/>
      <c r="B32" s="36"/>
      <c r="C32" s="37"/>
      <c r="F32" s="26"/>
      <c r="G32" s="26"/>
    </row>
    <row r="33" spans="1:7" x14ac:dyDescent="0.25">
      <c r="A33" s="36"/>
      <c r="B33" s="36"/>
      <c r="C33" s="37"/>
      <c r="F33" s="26"/>
      <c r="G33" s="26"/>
    </row>
    <row r="34" spans="1:7" x14ac:dyDescent="0.25">
      <c r="A34" s="36"/>
      <c r="B34" s="36"/>
      <c r="C34" s="37"/>
      <c r="F34" s="26"/>
      <c r="G34" s="26"/>
    </row>
    <row r="35" spans="1:7" x14ac:dyDescent="0.25">
      <c r="A35" s="36"/>
      <c r="B35" s="36"/>
      <c r="C35" s="37"/>
      <c r="F35" s="26"/>
      <c r="G35" s="26"/>
    </row>
    <row r="36" spans="1:7" x14ac:dyDescent="0.25">
      <c r="A36" s="36"/>
      <c r="B36" s="36"/>
      <c r="C36" s="37"/>
      <c r="F36" s="26"/>
      <c r="G36" s="26"/>
    </row>
    <row r="37" spans="1:7" x14ac:dyDescent="0.25">
      <c r="A37" s="36"/>
      <c r="B37" s="36"/>
      <c r="C37" s="37"/>
      <c r="F37" s="26"/>
      <c r="G37" s="26"/>
    </row>
    <row r="38" spans="1:7" x14ac:dyDescent="0.25">
      <c r="A38" s="36"/>
      <c r="B38" s="36"/>
      <c r="C38" s="37"/>
      <c r="F38" s="26"/>
      <c r="G38" s="26"/>
    </row>
    <row r="39" spans="1:7" x14ac:dyDescent="0.25">
      <c r="A39" s="36"/>
      <c r="B39" s="36"/>
      <c r="C39" s="37"/>
      <c r="F39" s="26"/>
      <c r="G39" s="26"/>
    </row>
    <row r="40" spans="1:7" x14ac:dyDescent="0.25">
      <c r="A40" s="36"/>
      <c r="B40" s="36"/>
      <c r="C40" s="37"/>
      <c r="E40" s="26"/>
      <c r="F40" s="26"/>
      <c r="G40" s="26"/>
    </row>
    <row r="41" spans="1:7" x14ac:dyDescent="0.25">
      <c r="A41" s="36"/>
      <c r="B41" s="36"/>
      <c r="C41" s="37"/>
      <c r="E41" s="2"/>
      <c r="F41" s="26"/>
      <c r="G41" s="26"/>
    </row>
    <row r="42" spans="1:7" x14ac:dyDescent="0.25">
      <c r="A42" s="36"/>
      <c r="B42" s="36"/>
      <c r="C42" s="37"/>
      <c r="E42" s="2"/>
      <c r="F42" s="26"/>
      <c r="G42" s="26"/>
    </row>
    <row r="43" spans="1:7" x14ac:dyDescent="0.25">
      <c r="A43" s="36"/>
      <c r="B43" s="36"/>
      <c r="C43" s="37"/>
      <c r="E43" s="2"/>
      <c r="F43" s="26"/>
      <c r="G43" s="26"/>
    </row>
    <row r="44" spans="1:7" x14ac:dyDescent="0.25">
      <c r="A44" s="36"/>
      <c r="B44" s="36"/>
      <c r="C44" s="37"/>
      <c r="E44" s="2"/>
      <c r="F44" s="26"/>
      <c r="G44" s="26"/>
    </row>
    <row r="45" spans="1:7" x14ac:dyDescent="0.25">
      <c r="A45" s="36"/>
      <c r="B45" s="36"/>
      <c r="C45" s="37"/>
      <c r="E45" s="2"/>
      <c r="F45" s="26"/>
      <c r="G45" s="26"/>
    </row>
    <row r="46" spans="1:7" x14ac:dyDescent="0.25">
      <c r="A46" s="36"/>
      <c r="B46" s="36"/>
      <c r="C46" s="37"/>
      <c r="E46" s="2"/>
      <c r="G46" s="26"/>
    </row>
    <row r="47" spans="1:7" ht="13.5" customHeight="1" x14ac:dyDescent="0.25">
      <c r="A47" s="34"/>
      <c r="B47" s="36"/>
      <c r="C47" s="37"/>
      <c r="E47" s="2"/>
    </row>
    <row r="48" spans="1:7" ht="13.5" customHeight="1" x14ac:dyDescent="0.25">
      <c r="A48" s="34"/>
      <c r="B48" s="36"/>
      <c r="C48" s="37"/>
      <c r="E48" s="2"/>
    </row>
    <row r="49" spans="1:7" ht="13.8" thickBot="1" x14ac:dyDescent="0.3">
      <c r="A49" s="1" t="s">
        <v>15</v>
      </c>
      <c r="C49" s="24">
        <f>SUM(C12:C47)</f>
        <v>0</v>
      </c>
      <c r="E49" s="24">
        <f>SUM(E12:E47)</f>
        <v>0</v>
      </c>
      <c r="G49" s="1">
        <f>C49-E49</f>
        <v>0</v>
      </c>
    </row>
    <row r="50" spans="1:7" ht="13.8" thickTop="1" x14ac:dyDescent="0.25">
      <c r="A50" s="23"/>
    </row>
    <row r="51" spans="1:7" x14ac:dyDescent="0.25">
      <c r="A51" s="23"/>
    </row>
    <row r="52" spans="1:7" x14ac:dyDescent="0.25">
      <c r="A52" s="23"/>
    </row>
  </sheetData>
  <phoneticPr fontId="0" type="noConversion"/>
  <pageMargins left="0.75" right="0.75" top="0.5" bottom="0.5" header="0.5" footer="0.5"/>
  <pageSetup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48"/>
  <sheetViews>
    <sheetView workbookViewId="0">
      <selection activeCell="A12" sqref="A12"/>
    </sheetView>
  </sheetViews>
  <sheetFormatPr defaultColWidth="8.90625" defaultRowHeight="13.2" x14ac:dyDescent="0.25"/>
  <cols>
    <col min="1" max="1" width="35.6328125" style="1" customWidth="1"/>
    <col min="2" max="2" width="2.81640625" style="1" customWidth="1"/>
    <col min="3" max="3" width="12.81640625" style="1" customWidth="1"/>
    <col min="4" max="4" width="2.81640625" style="1" customWidth="1"/>
    <col min="5" max="5" width="12.81640625" style="1" customWidth="1"/>
    <col min="6" max="6" width="3.36328125" style="1" customWidth="1"/>
    <col min="7" max="7" width="11.36328125" style="1" customWidth="1"/>
    <col min="8" max="16384" width="8.90625" style="1"/>
  </cols>
  <sheetData>
    <row r="1" spans="1:7" x14ac:dyDescent="0.25">
      <c r="C1" s="2"/>
    </row>
    <row r="2" spans="1:7" ht="13.8" thickBot="1" x14ac:dyDescent="0.3">
      <c r="A2" s="5" t="s">
        <v>37</v>
      </c>
      <c r="B2" s="4"/>
      <c r="C2" s="2"/>
    </row>
    <row r="3" spans="1:7" x14ac:dyDescent="0.25">
      <c r="A3" s="6" t="s">
        <v>19</v>
      </c>
      <c r="C3" s="2"/>
    </row>
    <row r="4" spans="1:7" x14ac:dyDescent="0.25">
      <c r="A4" s="6"/>
      <c r="C4" s="2"/>
    </row>
    <row r="5" spans="1:7" x14ac:dyDescent="0.25">
      <c r="C5" s="2"/>
    </row>
    <row r="6" spans="1:7" ht="13.8" thickBot="1" x14ac:dyDescent="0.3">
      <c r="A6" s="7">
        <f>'bank rec'!A6</f>
        <v>45077</v>
      </c>
      <c r="B6" s="4"/>
      <c r="C6" s="2"/>
    </row>
    <row r="7" spans="1:7" x14ac:dyDescent="0.25">
      <c r="C7" s="2"/>
    </row>
    <row r="8" spans="1:7" x14ac:dyDescent="0.25">
      <c r="C8" s="31" t="s">
        <v>32</v>
      </c>
      <c r="D8" s="8"/>
      <c r="E8" s="8" t="s">
        <v>20</v>
      </c>
      <c r="F8" s="8"/>
      <c r="G8" s="8"/>
    </row>
    <row r="9" spans="1:7" ht="13.8" thickBot="1" x14ac:dyDescent="0.3">
      <c r="C9" s="9" t="s">
        <v>33</v>
      </c>
      <c r="D9" s="8"/>
      <c r="E9" s="9" t="s">
        <v>22</v>
      </c>
      <c r="F9" s="8"/>
      <c r="G9" s="9" t="s">
        <v>23</v>
      </c>
    </row>
    <row r="10" spans="1:7" x14ac:dyDescent="0.25">
      <c r="C10" s="2"/>
    </row>
    <row r="11" spans="1:7" ht="13.8" thickBot="1" x14ac:dyDescent="0.3">
      <c r="A11" s="19"/>
      <c r="C11" s="4">
        <v>70303.56</v>
      </c>
      <c r="E11" s="4">
        <v>22167.14</v>
      </c>
      <c r="F11" s="20"/>
      <c r="G11" s="4">
        <f>E11-C11</f>
        <v>-48136.42</v>
      </c>
    </row>
    <row r="12" spans="1:7" x14ac:dyDescent="0.25">
      <c r="A12" s="39"/>
      <c r="C12" s="22"/>
      <c r="E12" s="2"/>
    </row>
    <row r="13" spans="1:7" ht="15" x14ac:dyDescent="0.25">
      <c r="A13" s="32" t="s">
        <v>34</v>
      </c>
      <c r="B13" s="27"/>
      <c r="C13" s="28"/>
      <c r="E13" s="2"/>
    </row>
    <row r="14" spans="1:7" ht="15" x14ac:dyDescent="0.25">
      <c r="A14" s="27">
        <v>303775</v>
      </c>
      <c r="B14" s="27"/>
      <c r="C14" s="28">
        <v>-41418.639999999999</v>
      </c>
      <c r="E14" s="2"/>
      <c r="G14" s="1">
        <f t="shared" ref="G14:G27" si="0">E14-C14</f>
        <v>41418.639999999999</v>
      </c>
    </row>
    <row r="15" spans="1:7" ht="15" x14ac:dyDescent="0.25">
      <c r="A15" s="27">
        <v>303776</v>
      </c>
      <c r="B15" s="27"/>
      <c r="C15" s="28">
        <v>-6612.84</v>
      </c>
      <c r="E15" s="2"/>
      <c r="G15" s="1">
        <f t="shared" si="0"/>
        <v>6612.84</v>
      </c>
    </row>
    <row r="16" spans="1:7" ht="15" x14ac:dyDescent="0.25">
      <c r="A16" s="27">
        <v>303777</v>
      </c>
      <c r="B16" s="27"/>
      <c r="C16" s="28">
        <v>-104.94</v>
      </c>
      <c r="E16" s="2"/>
      <c r="G16" s="1">
        <f t="shared" si="0"/>
        <v>104.94</v>
      </c>
    </row>
    <row r="17" spans="1:7" ht="15" x14ac:dyDescent="0.25">
      <c r="A17" s="27"/>
      <c r="B17" s="27"/>
      <c r="C17" s="28"/>
      <c r="E17" s="2"/>
      <c r="G17" s="1">
        <f t="shared" si="0"/>
        <v>0</v>
      </c>
    </row>
    <row r="18" spans="1:7" ht="15" x14ac:dyDescent="0.25">
      <c r="A18" s="27"/>
      <c r="B18" s="27"/>
      <c r="C18" s="28"/>
      <c r="E18" s="2"/>
      <c r="G18" s="1">
        <f t="shared" si="0"/>
        <v>0</v>
      </c>
    </row>
    <row r="19" spans="1:7" ht="15" x14ac:dyDescent="0.25">
      <c r="A19" s="27"/>
      <c r="B19" s="27"/>
      <c r="C19" s="28"/>
      <c r="E19" s="2"/>
      <c r="G19" s="1">
        <f t="shared" si="0"/>
        <v>0</v>
      </c>
    </row>
    <row r="20" spans="1:7" ht="15" x14ac:dyDescent="0.25">
      <c r="A20" s="27"/>
      <c r="B20" s="27"/>
      <c r="C20" s="28"/>
      <c r="E20" s="2"/>
      <c r="G20" s="1">
        <f t="shared" si="0"/>
        <v>0</v>
      </c>
    </row>
    <row r="21" spans="1:7" ht="15" x14ac:dyDescent="0.25">
      <c r="A21" s="27"/>
      <c r="B21" s="27"/>
      <c r="C21" s="28"/>
      <c r="E21" s="2"/>
      <c r="G21" s="1">
        <f t="shared" si="0"/>
        <v>0</v>
      </c>
    </row>
    <row r="22" spans="1:7" ht="15" x14ac:dyDescent="0.25">
      <c r="A22" s="27"/>
      <c r="B22" s="27"/>
      <c r="C22" s="28"/>
      <c r="E22" s="2"/>
      <c r="G22" s="1">
        <f t="shared" si="0"/>
        <v>0</v>
      </c>
    </row>
    <row r="23" spans="1:7" ht="15" x14ac:dyDescent="0.25">
      <c r="A23" s="27"/>
      <c r="B23" s="27"/>
      <c r="C23" s="28"/>
      <c r="E23" s="2"/>
      <c r="G23" s="1">
        <f t="shared" si="0"/>
        <v>0</v>
      </c>
    </row>
    <row r="24" spans="1:7" ht="15" x14ac:dyDescent="0.25">
      <c r="A24" s="27"/>
      <c r="B24" s="27"/>
      <c r="C24" s="28"/>
      <c r="E24" s="2"/>
      <c r="G24" s="1">
        <f t="shared" si="0"/>
        <v>0</v>
      </c>
    </row>
    <row r="25" spans="1:7" ht="15" x14ac:dyDescent="0.25">
      <c r="A25" s="32"/>
      <c r="B25" s="27"/>
      <c r="C25" s="28"/>
      <c r="E25" s="2"/>
      <c r="G25" s="1">
        <f t="shared" si="0"/>
        <v>0</v>
      </c>
    </row>
    <row r="26" spans="1:7" ht="15" x14ac:dyDescent="0.25">
      <c r="A26" s="27"/>
      <c r="B26" s="27"/>
      <c r="C26" s="28"/>
      <c r="E26" s="2"/>
      <c r="G26" s="1">
        <f t="shared" si="0"/>
        <v>0</v>
      </c>
    </row>
    <row r="27" spans="1:7" ht="15" x14ac:dyDescent="0.25">
      <c r="A27" s="32"/>
      <c r="B27" s="27"/>
      <c r="C27" s="28"/>
      <c r="E27" s="2"/>
      <c r="G27" s="1">
        <f t="shared" si="0"/>
        <v>0</v>
      </c>
    </row>
    <row r="28" spans="1:7" ht="15" x14ac:dyDescent="0.25">
      <c r="A28" s="40">
        <f>SUM(C14:C24)</f>
        <v>-48136.42</v>
      </c>
      <c r="B28" s="27"/>
      <c r="C28" s="6">
        <f>SUM(C11:C27)</f>
        <v>22167.14</v>
      </c>
      <c r="E28" s="6">
        <f>SUM(E11:E27)</f>
        <v>22167.14</v>
      </c>
      <c r="G28" s="33">
        <f>E28-C28</f>
        <v>0</v>
      </c>
    </row>
    <row r="29" spans="1:7" ht="15" x14ac:dyDescent="0.25">
      <c r="A29" s="27"/>
      <c r="B29" s="27"/>
      <c r="C29" s="28"/>
      <c r="E29" s="2"/>
    </row>
    <row r="30" spans="1:7" ht="15" x14ac:dyDescent="0.25">
      <c r="A30" s="27"/>
      <c r="B30" s="27"/>
      <c r="C30" s="28"/>
      <c r="E30" s="2">
        <v>0</v>
      </c>
    </row>
    <row r="31" spans="1:7" ht="15" x14ac:dyDescent="0.25">
      <c r="A31" s="35"/>
      <c r="B31" s="27"/>
      <c r="C31" s="28"/>
      <c r="E31" s="2"/>
    </row>
    <row r="32" spans="1:7" ht="15" x14ac:dyDescent="0.25">
      <c r="A32" s="35"/>
      <c r="B32" s="27"/>
      <c r="C32" s="22"/>
      <c r="E32" s="2"/>
    </row>
    <row r="33" spans="1:5" ht="15" x14ac:dyDescent="0.25">
      <c r="A33" s="35"/>
      <c r="B33" s="27"/>
      <c r="C33" s="22"/>
      <c r="E33" s="2"/>
    </row>
    <row r="34" spans="1:5" ht="15" x14ac:dyDescent="0.25">
      <c r="A34" s="35"/>
      <c r="B34" s="27"/>
      <c r="C34" s="22"/>
      <c r="E34" s="2"/>
    </row>
    <row r="35" spans="1:5" ht="15" x14ac:dyDescent="0.25">
      <c r="A35" s="35"/>
      <c r="B35" s="27"/>
      <c r="C35" s="22"/>
      <c r="E35" s="2"/>
    </row>
    <row r="36" spans="1:5" ht="15" x14ac:dyDescent="0.25">
      <c r="A36" s="35"/>
      <c r="B36" s="27"/>
      <c r="C36" s="22"/>
    </row>
    <row r="37" spans="1:5" ht="15" x14ac:dyDescent="0.25">
      <c r="A37" s="35"/>
      <c r="B37" s="27"/>
      <c r="C37" s="22"/>
    </row>
    <row r="38" spans="1:5" x14ac:dyDescent="0.25">
      <c r="A38" s="30"/>
      <c r="C38" s="22"/>
    </row>
    <row r="39" spans="1:5" x14ac:dyDescent="0.25">
      <c r="A39" s="30"/>
      <c r="C39" s="6"/>
    </row>
    <row r="40" spans="1:5" x14ac:dyDescent="0.25">
      <c r="A40" s="30"/>
      <c r="C40" s="22"/>
    </row>
    <row r="41" spans="1:5" x14ac:dyDescent="0.25">
      <c r="C41" s="26"/>
    </row>
    <row r="42" spans="1:5" ht="15" x14ac:dyDescent="0.25">
      <c r="A42" s="32"/>
      <c r="B42" s="27"/>
      <c r="C42" s="22"/>
    </row>
    <row r="43" spans="1:5" ht="15" x14ac:dyDescent="0.25">
      <c r="A43" s="32"/>
      <c r="B43" s="27"/>
      <c r="C43" s="28"/>
    </row>
    <row r="44" spans="1:5" ht="15" x14ac:dyDescent="0.25">
      <c r="A44" s="32"/>
      <c r="B44" s="27"/>
      <c r="C44" s="28"/>
    </row>
    <row r="45" spans="1:5" ht="15" x14ac:dyDescent="0.25">
      <c r="A45" s="32"/>
      <c r="B45" s="27"/>
      <c r="C45" s="28"/>
    </row>
    <row r="46" spans="1:5" x14ac:dyDescent="0.25">
      <c r="A46" s="21"/>
      <c r="C46" s="22"/>
    </row>
    <row r="47" spans="1:5" x14ac:dyDescent="0.25">
      <c r="A47" s="21"/>
      <c r="C47" s="22"/>
    </row>
    <row r="48" spans="1:5" x14ac:dyDescent="0.25">
      <c r="A48" s="21"/>
      <c r="C48" s="22"/>
    </row>
  </sheetData>
  <phoneticPr fontId="0" type="noConversion"/>
  <pageMargins left="0.75" right="0.75" top="1" bottom="1" header="0.5" footer="0.5"/>
  <pageSetup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bank rec</vt:lpstr>
      <vt:lpstr>outstanding checks </vt:lpstr>
      <vt:lpstr>void recon </vt:lpstr>
      <vt:lpstr>OVERDRAFT RECON  </vt:lpstr>
      <vt:lpstr>'outstanding checks '!Print_Titles</vt:lpstr>
    </vt:vector>
  </TitlesOfParts>
  <Company>Henkel Surface Technologies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 Gessling</dc:creator>
  <cp:lastModifiedBy>Lynn G</cp:lastModifiedBy>
  <cp:lastPrinted>2023-08-02T20:13:15Z</cp:lastPrinted>
  <dcterms:created xsi:type="dcterms:W3CDTF">2001-03-12T17:14:44Z</dcterms:created>
  <dcterms:modified xsi:type="dcterms:W3CDTF">2023-08-02T20:13:41Z</dcterms:modified>
</cp:coreProperties>
</file>